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equests" sheetId="2" state="visible" r:id="rId2"/>
    <sheet xmlns:r="http://schemas.openxmlformats.org/officeDocument/2006/relationships" name="Sessions" sheetId="3" state="visible" r:id="rId3"/>
    <sheet xmlns:r="http://schemas.openxmlformats.org/officeDocument/2006/relationships" name="Prices" sheetId="4" state="visible" r:id="rId4"/>
    <sheet xmlns:r="http://schemas.openxmlformats.org/officeDocument/2006/relationships" name="Checks" sheetId="5" state="visible" r:id="rId5"/>
  </sheets>
  <definedNames>
    <definedName name="_xlnm.Print_Area" localSheetId="0">'Start here'!$A$1:$D$19</definedName>
    <definedName name="_xlnm.Print_Area" localSheetId="1">'Requests'!$A$1:$D$44</definedName>
    <definedName name="_xlnm.Print_Titles" localSheetId="2">'Sessions'!$1:$1</definedName>
    <definedName name="_xlnm.Print_Titles" localSheetId="3">'Prices'!$1:$1</definedName>
    <definedName name="_xlnm.Print_Area" localSheetId="4">'Checks'!$A$1:$F$21</definedName>
  </definedNames>
  <calcPr calcId="124519" fullCalcOnLoad="1"/>
</workbook>
</file>

<file path=xl/styles.xml><?xml version="1.0" encoding="utf-8"?>
<styleSheet xmlns="http://schemas.openxmlformats.org/spreadsheetml/2006/main">
  <numFmts count="1">
    <numFmt numFmtId="164" formatCode="d mmm yyyy"/>
  </numFmts>
  <fonts count="16">
    <font>
      <name val="Calibri"/>
      <family val="2"/>
      <color theme="1"/>
      <sz val="11"/>
      <scheme val="minor"/>
    </font>
    <font>
      <name val="Calibri"/>
      <color rgb="0053545F"/>
      <sz val="11"/>
    </font>
    <font>
      <name val="Georgia"/>
      <color rgb="00232431"/>
      <sz val="28"/>
    </font>
    <font>
      <name val="Calibri"/>
      <color rgb="0053545F"/>
      <sz val="13"/>
    </font>
    <font>
      <name val="Georgia"/>
      <color rgb="00232431"/>
      <sz val="14"/>
    </font>
    <font>
      <name val="Calibri"/>
      <b val="1"/>
      <color rgb="00232431"/>
      <sz val="12"/>
      <u val="single"/>
    </font>
    <font>
      <name val="Calibri"/>
      <color rgb="0053545F"/>
      <sz val="12"/>
    </font>
    <font>
      <name val="Calibri"/>
      <color rgb="00232431"/>
      <sz val="11"/>
    </font>
    <font>
      <name val="Calibri"/>
      <color rgb="0053545F"/>
      <sz val="10"/>
    </font>
    <font>
      <name val="Calibri"/>
      <b val="1"/>
      <color rgb="00E20575"/>
      <sz val="10"/>
    </font>
    <font>
      <name val="Georgia"/>
      <color rgb="00232431"/>
      <sz val="18"/>
    </font>
    <font>
      <name val="Calibri"/>
      <color rgb="00232431"/>
      <sz val="12"/>
    </font>
    <font>
      <name val="Calibri"/>
      <b val="1"/>
      <color rgb="00232431"/>
      <sz val="12"/>
    </font>
    <font>
      <name val="Calibri"/>
      <b val="1"/>
      <color rgb="00232431"/>
      <sz val="11"/>
    </font>
    <font>
      <name val="Georgia"/>
      <b val="1"/>
      <color rgb="00232431"/>
      <sz val="12"/>
    </font>
    <font>
      <name val="Calibri"/>
      <b val="1"/>
      <color rgb="0053545F"/>
      <sz val="11"/>
    </font>
  </fonts>
  <fills count="3">
    <fill>
      <patternFill/>
    </fill>
    <fill>
      <patternFill patternType="gray125"/>
    </fill>
    <fill>
      <patternFill patternType="solid">
        <fgColor rgb="00F5F6F8"/>
        <bgColor rgb="00F5F6F8"/>
      </patternFill>
    </fill>
  </fills>
  <borders count="4">
    <border>
      <left/>
      <right/>
      <top/>
      <bottom/>
      <diagonal/>
    </border>
    <border>
      <bottom style="thin">
        <color rgb="00DFE0E4"/>
      </bottom>
    </border>
    <border>
      <bottom style="thin">
        <color rgb="00232431"/>
      </bottom>
    </border>
    <border>
      <left style="thin">
        <color rgb="0084848C"/>
      </left>
      <right style="thin">
        <color rgb="0084848C"/>
      </right>
      <top style="thin">
        <color rgb="0084848C"/>
      </top>
      <bottom style="thin">
        <color rgb="0084848C"/>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applyAlignment="1" pivotButton="0" quotePrefix="0" xfId="0">
      <alignment vertical="bottom"/>
    </xf>
    <xf numFmtId="0" fontId="3" fillId="0" borderId="0" applyAlignment="1" pivotButton="0" quotePrefix="0" xfId="0">
      <alignment vertical="center"/>
    </xf>
    <xf numFmtId="0" fontId="4" fillId="0" borderId="0" applyAlignment="1" pivotButton="0" quotePrefix="0" xfId="0">
      <alignment vertical="bottom"/>
    </xf>
    <xf numFmtId="0" fontId="5" fillId="0" borderId="1" applyAlignment="1" pivotButton="0" quotePrefix="0" xfId="0">
      <alignment vertical="center"/>
    </xf>
    <xf numFmtId="0" fontId="6" fillId="0" borderId="1" applyAlignment="1" pivotButton="0" quotePrefix="0" xfId="0">
      <alignment vertical="center"/>
    </xf>
    <xf numFmtId="0" fontId="7" fillId="0" borderId="0" applyAlignment="1" pivotButton="0" quotePrefix="0" xfId="0">
      <alignment vertical="center"/>
    </xf>
    <xf numFmtId="0" fontId="8" fillId="0" borderId="0" applyAlignment="1" pivotButton="0" quotePrefix="0" xfId="0">
      <alignment vertical="top" wrapText="1"/>
    </xf>
    <xf numFmtId="0" fontId="9" fillId="0" borderId="0" applyAlignment="1" pivotButton="0" quotePrefix="0" xfId="0">
      <alignment vertical="center"/>
    </xf>
    <xf numFmtId="0" fontId="8" fillId="0" borderId="0" applyAlignment="1" pivotButton="0" quotePrefix="0" xfId="0">
      <alignment horizontal="right" vertical="center"/>
    </xf>
    <xf numFmtId="0" fontId="10" fillId="0" borderId="0" applyAlignment="1" pivotButton="0" quotePrefix="0" xfId="0">
      <alignment vertical="bottom"/>
    </xf>
    <xf numFmtId="0" fontId="1" fillId="0" borderId="0" applyAlignment="1" pivotButton="0" quotePrefix="0" xfId="0">
      <alignment vertical="center"/>
    </xf>
    <xf numFmtId="0" fontId="1" fillId="0" borderId="1" applyAlignment="1" pivotButton="0" quotePrefix="0" xfId="0">
      <alignment vertical="center"/>
    </xf>
    <xf numFmtId="0" fontId="4" fillId="0" borderId="1" applyAlignment="1" pivotButton="0" quotePrefix="0" xfId="0">
      <alignment vertical="center"/>
    </xf>
    <xf numFmtId="0" fontId="11" fillId="0" borderId="0" applyAlignment="1" pivotButton="0" quotePrefix="0" xfId="0">
      <alignment vertical="center"/>
    </xf>
    <xf numFmtId="0" fontId="12" fillId="0" borderId="0" applyAlignment="1" pivotButton="0" quotePrefix="0" xfId="0">
      <alignment vertical="center"/>
    </xf>
    <xf numFmtId="0" fontId="11" fillId="0" borderId="0" applyAlignment="1" pivotButton="0" quotePrefix="0" xfId="0">
      <alignment vertical="top" wrapText="1"/>
    </xf>
    <xf numFmtId="0" fontId="13" fillId="2" borderId="2" applyAlignment="1" pivotButton="0" quotePrefix="0" xfId="0">
      <alignment horizontal="left" vertical="center"/>
    </xf>
    <xf numFmtId="0" fontId="13" fillId="2" borderId="2" applyAlignment="1" pivotButton="0" quotePrefix="0" xfId="0">
      <alignment horizontal="right" vertical="center"/>
    </xf>
    <xf numFmtId="0" fontId="14" fillId="0" borderId="0" applyAlignment="1" pivotButton="0" quotePrefix="0" xfId="0">
      <alignment vertical="center"/>
    </xf>
    <xf numFmtId="0" fontId="15" fillId="0" borderId="0" pivotButton="0" quotePrefix="0" xfId="0"/>
    <xf numFmtId="0" fontId="7" fillId="0" borderId="1" pivotButton="0" quotePrefix="0" xfId="0"/>
    <xf numFmtId="164" fontId="7" fillId="0" borderId="1" pivotButton="0" quotePrefix="0" xfId="0"/>
    <xf numFmtId="3" fontId="7" fillId="0" borderId="1" pivotButton="0" quotePrefix="0" xfId="0"/>
    <xf numFmtId="0" fontId="13" fillId="0" borderId="0" applyAlignment="1" pivotButton="0" quotePrefix="0" xfId="0">
      <alignment vertical="center"/>
    </xf>
    <xf numFmtId="3" fontId="13" fillId="0" borderId="3" applyAlignment="1" pivotButton="0" quotePrefix="0" xfId="0">
      <alignment horizontal="right" vertical="center"/>
    </xf>
    <xf numFmtId="0" fontId="13" fillId="0" borderId="3" applyAlignment="1" pivotButton="0" quotePrefix="0" xfId="0">
      <alignment horizontal="right" vertical="center"/>
    </xf>
    <xf numFmtId="0" fontId="7" fillId="0" borderId="0" applyAlignment="1" pivotButton="0" quotePrefix="0" xfId="0">
      <alignment horizontal="right" vertical="center" indent="1"/>
    </xf>
    <xf numFmtId="0" fontId="7" fillId="0" borderId="1" applyAlignment="1" pivotButton="0" quotePrefix="0" xfId="0">
      <alignment horizontal="left" vertical="center"/>
    </xf>
    <xf numFmtId="3" fontId="7" fillId="0" borderId="1" applyAlignment="1" pivotButton="0" quotePrefix="0" xfId="0">
      <alignment horizontal="right" vertical="center"/>
    </xf>
    <xf numFmtId="0" fontId="13" fillId="0" borderId="1" applyAlignment="1" pivotButton="0" quotePrefix="0" xfId="0">
      <alignment horizontal="right" vertical="center"/>
    </xf>
    <xf numFmtId="0" fontId="7" fillId="0" borderId="1" applyAlignment="1" pivotButton="0" quotePrefix="0" xfId="0">
      <alignment horizontal="right" vertical="center"/>
    </xf>
    <xf numFmtId="0" fontId="8" fillId="0" borderId="0" applyAlignment="1" pivotButton="0" quotePrefix="0" xfId="0">
      <alignment vertical="center"/>
    </xf>
  </cellXfs>
  <cellStyles count="1">
    <cellStyle name="Normal" xfId="0" builtinId="0" hidden="0"/>
  </cellStyles>
  <dxfs count="2">
    <dxf>
      <font>
        <b val="1"/>
        <color rgb="00E20575"/>
      </font>
    </dxf>
    <dxf>
      <font>
        <color rgb="0053545F"/>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_rels/drawing2.xml.rels><Relationships xmlns="http://schemas.openxmlformats.org/package/2006/relationships"><Relationship Type="http://schemas.openxmlformats.org/officeDocument/2006/relationships/image" Target="/xl/media/image3.png" Id="rId1"/><Relationship Type="http://schemas.openxmlformats.org/officeDocument/2006/relationships/image" Target="/xl/media/image4.png" Id="rId2"/></Relationships>
</file>

<file path=xl/drawings/_rels/drawing3.xml.rels><Relationships xmlns="http://schemas.openxmlformats.org/package/2006/relationships"><Relationship Type="http://schemas.openxmlformats.org/officeDocument/2006/relationships/image" Target="/xl/media/image5.png" Id="rId1"/><Relationship Type="http://schemas.openxmlformats.org/officeDocument/2006/relationships/image" Target="/xl/media/image6.png" Id="rId2"/></Relationships>
</file>

<file path=xl/drawings/drawing1.xml><?xml version="1.0" encoding="utf-8"?>
<wsDr xmlns="http://schemas.openxmlformats.org/drawingml/2006/spreadsheetDrawing">
  <oneCellAnchor>
    <from>
      <col>1</col>
      <colOff>0</colOff>
      <row>1</row>
      <rowOff>0</rowOff>
    </from>
    <ext cx="1343025" cy="533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1</col>
      <colOff>0</colOff>
      <row>3</row>
      <rowOff>0</rowOff>
    </from>
    <ext cx="6096000" cy="285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1</row>
      <rowOff>0</rowOff>
    </from>
    <ext cx="628650" cy="2476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3</row>
      <rowOff>0</rowOff>
    </from>
    <ext cx="6858000" cy="285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col>
      <colOff>0</colOff>
      <row>1</row>
      <rowOff>0</rowOff>
    </from>
    <ext cx="628650" cy="2476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3</row>
      <rowOff>0</rowOff>
    </from>
    <ext cx="6667500" cy="285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ables/table1.xml><?xml version="1.0" encoding="utf-8"?>
<table xmlns="http://schemas.openxmlformats.org/spreadsheetml/2006/main" id="1" name="SessionsData" displayName="SessionsData" ref="A1:K165" headerRowCount="1">
  <autoFilter ref="A1:K165"/>
  <tableColumns count="11">
    <tableColumn id="1" name="Session"/>
    <tableColumn id="2" name="Date"/>
    <tableColumn id="3" name="Start"/>
    <tableColumn id="4" name="Kind"/>
    <tableColumn id="5" name="Capacity"/>
    <tableColumn id="6" name="Tickets sold"/>
    <tableColumn id="7" name="Member visits"/>
    <tableColumn id="8" name="Admitted"/>
    <tableColumn id="9" name="Cancelled"/>
    <tableColumn id="10" name="Lights visible"/>
    <tableColumn id="11" name="Refunded tickets"/>
  </tableColumns>
  <tableStyleInfo name="TableStyleLight1" showRowStripes="0" showColumnStripes="0"/>
</table>
</file>

<file path=xl/tables/table2.xml><?xml version="1.0" encoding="utf-8"?>
<table xmlns="http://schemas.openxmlformats.org/spreadsheetml/2006/main" id="2" name="PricesData" displayName="PricesData" ref="A1:E9" headerRowCount="1">
  <autoFilter ref="A1:E9"/>
  <tableColumns count="5">
    <tableColumn id="1" name="Product"/>
    <tableColumn id="2" name="Product name"/>
    <tableColumn id="3" name="Family"/>
    <tableColumn id="4" name="Unit"/>
    <tableColumn id="5" name="List price (NOK)"/>
  </tableColumns>
  <tableStyleInfo name="TableStyleLight1"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Requests'!A1" TargetMode="External" Id="rId1"/><Relationship Type="http://schemas.openxmlformats.org/officeDocument/2006/relationships/hyperlink" Target="#'Sessions'!A1" TargetMode="External" Id="rId2"/><Relationship Type="http://schemas.openxmlformats.org/officeDocument/2006/relationships/hyperlink" Target="#'Prices'!A1" TargetMode="External" Id="rId3"/><Relationship Type="http://schemas.openxmlformats.org/officeDocument/2006/relationships/hyperlink" Target="#'Checks'!A1" TargetMode="External" Id="rId4"/><Relationship Type="http://schemas.openxmlformats.org/officeDocument/2006/relationships/drawing" Target="/xl/drawings/drawing1.xml" Id="rId5"/></Relationships>
</file>

<file path=xl/worksheets/_rels/sheet2.xml.rels><Relationships xmlns="http://schemas.openxmlformats.org/package/2006/relationships"><Relationship Type="http://schemas.openxmlformats.org/officeDocument/2006/relationships/hyperlink" Target="#'Sessions'!N2" TargetMode="External" Id="rId1"/><Relationship Type="http://schemas.openxmlformats.org/officeDocument/2006/relationships/hyperlink" Target="#'Sessions'!N4" TargetMode="External" Id="rId2"/><Relationship Type="http://schemas.openxmlformats.org/officeDocument/2006/relationships/hyperlink" Target="#'Sessions'!N6" TargetMode="External" Id="rId3"/><Relationship Type="http://schemas.openxmlformats.org/officeDocument/2006/relationships/hyperlink" Target="#'Sessions'!N8" TargetMode="External" Id="rId4"/><Relationship Type="http://schemas.openxmlformats.org/officeDocument/2006/relationships/hyperlink" Target="#'Sessions'!N10" TargetMode="External" Id="rId5"/><Relationship Type="http://schemas.openxmlformats.org/officeDocument/2006/relationships/hyperlink" Target="#'Sessions'!N13" TargetMode="External" Id="rId6"/><Relationship Type="http://schemas.openxmlformats.org/officeDocument/2006/relationships/drawing" Target="/xl/drawings/drawing2.xml" Id="rId7"/></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_rels/sheet4.xml.rels><Relationships xmlns="http://schemas.openxmlformats.org/package/2006/relationships"><Relationship Type="http://schemas.openxmlformats.org/officeDocument/2006/relationships/table" Target="/xl/tables/table2.xml" Id="rId1"/></Relationships>
</file>

<file path=xl/worksheets/_rels/sheet5.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B6:C18"/>
  <sheetViews>
    <sheetView showGridLines="0" tabSelected="1" workbookViewId="0">
      <selection activeCell="A1" sqref="A1"/>
    </sheetView>
  </sheetViews>
  <sheetFormatPr baseColWidth="8" defaultRowHeight="15"/>
  <cols>
    <col width="3" customWidth="1" min="1" max="1"/>
    <col width="22" customWidth="1" min="2" max="2"/>
    <col width="70" customWidth="1" min="3" max="3"/>
    <col width="3" customWidth="1" min="4" max="4"/>
  </cols>
  <sheetData>
    <row r="1" ht="22" customHeight="1"/>
    <row r="2" ht="46" customHeight="1"/>
    <row r="3" ht="18" customHeight="1"/>
    <row r="4" ht="4" customHeight="1"/>
    <row r="5" ht="30" customHeight="1"/>
    <row r="6" ht="22" customHeight="1">
      <c r="B6" s="1" t="inlineStr">
        <is>
          <t>Free Excel practice · Insyt</t>
        </is>
      </c>
    </row>
    <row r="7" ht="46" customHeight="1">
      <c r="B7" s="2" t="inlineStr">
        <is>
          <t>Your desk at Alta Sky Centre AS</t>
        </is>
      </c>
    </row>
    <row r="8" ht="24" customHeight="1">
      <c r="B8" s="3" t="inlineStr">
        <is>
          <t>Shows and evening sessions, September 2026. 6 requests from colleagues.</t>
        </is>
      </c>
    </row>
    <row r="9" ht="30" customHeight="1"/>
    <row r="10" ht="26" customHeight="1">
      <c r="B10" s="4" t="inlineStr">
        <is>
          <t>In this workbook</t>
        </is>
      </c>
    </row>
    <row r="11" ht="28" customHeight="1">
      <c r="B11" s="5" t="inlineStr">
        <is>
          <t>Requests</t>
        </is>
      </c>
      <c r="C11" s="6" t="inlineStr">
        <is>
          <t>6 requests, each with a reason, a deadline and the cell to answer in</t>
        </is>
      </c>
    </row>
    <row r="12" ht="28" customHeight="1">
      <c r="B12" s="5" t="inlineStr">
        <is>
          <t>Sessions</t>
        </is>
      </c>
      <c r="C12" s="6" t="inlineStr">
        <is>
          <t>164 rows, with your answer cells to the right of the data</t>
        </is>
      </c>
    </row>
    <row r="13" ht="28" customHeight="1">
      <c r="B13" s="5" t="inlineStr">
        <is>
          <t>Prices</t>
        </is>
      </c>
      <c r="C13" s="6" t="inlineStr">
        <is>
          <t>8 rows to look things up in with XLOOKUP</t>
        </is>
      </c>
    </row>
    <row r="14" ht="28" customHeight="1">
      <c r="B14" s="5" t="inlineStr">
        <is>
          <t>Checks</t>
        </is>
      </c>
      <c r="C14" s="6" t="inlineStr">
        <is>
          <t>Says OK when an answer matches the data</t>
        </is>
      </c>
    </row>
    <row r="15" ht="30" customHeight="1"/>
    <row r="16" ht="22" customHeight="1">
      <c r="B16" s="7" t="inlineStr">
        <is>
          <t>The same requests are on insyt.se/practice/excel/, where your work buddy can help and each answer is checked as you go.</t>
        </is>
      </c>
    </row>
    <row r="17" ht="34" customHeight="1">
      <c r="B17" s="8" t="inlineStr">
        <is>
          <t>Fictional company, fictional data. Alta Sky Centre AS and every person in this file are made up. Amounts are in Norwegian kroner (NOK). XLOOKUP needs Excel 2021 or Microsoft 365, Google Sheets, or LibreOffice 24.8 or later.</t>
        </is>
      </c>
    </row>
    <row r="18" ht="20" customHeight="1">
      <c r="B18" s="9" t="inlineStr">
        <is>
          <t>insyt.se</t>
        </is>
      </c>
      <c r="C18" s="10" t="inlineStr">
        <is>
          <t>Version 1.0 · November 2026</t>
        </is>
      </c>
    </row>
  </sheetData>
  <mergeCells count="2">
    <mergeCell ref="B16:C16"/>
    <mergeCell ref="B17:C17"/>
  </mergeCells>
  <hyperlinks>
    <hyperlink xmlns:r="http://schemas.openxmlformats.org/officeDocument/2006/relationships" ref="B11" r:id="rId1"/>
    <hyperlink xmlns:r="http://schemas.openxmlformats.org/officeDocument/2006/relationships" ref="B12" r:id="rId2"/>
    <hyperlink xmlns:r="http://schemas.openxmlformats.org/officeDocument/2006/relationships" ref="B13" r:id="rId3"/>
    <hyperlink xmlns:r="http://schemas.openxmlformats.org/officeDocument/2006/relationships" ref="B14" r:id="rId4"/>
  </hyperlinks>
  <pageMargins left="0.5" right="0.5" top="0.6" bottom="0.7" header="0.5" footer="0.5"/>
  <pageSetup orientation="portrait" paperSize="9" fitToHeight="0" fitToWidth="1"/>
  <headerFooter>
    <oddHeader/>
    <oddFooter>&amp;L&amp;"Calibri"&amp;8 &amp;K53545FAlta Sky Centre AS practice data · insyt.se&amp;R&amp;"Calibri"&amp;8 &amp;K53545FPage &amp;P of &amp;N</oddFooter>
    <evenHeader/>
    <evenFooter/>
    <firstHeader/>
    <firstFooter/>
  </headerFooter>
  <drawing xmlns:r="http://schemas.openxmlformats.org/officeDocument/2006/relationships" r:id="rId5"/>
</worksheet>
</file>

<file path=xl/worksheets/sheet2.xml><?xml version="1.0" encoding="utf-8"?>
<worksheet xmlns="http://schemas.openxmlformats.org/spreadsheetml/2006/main">
  <sheetPr>
    <outlinePr summaryBelow="1" summaryRight="1"/>
    <pageSetUpPr fitToPage="1"/>
  </sheetPr>
  <dimension ref="B6:C43"/>
  <sheetViews>
    <sheetView showGridLines="0" tabSelected="0" workbookViewId="0">
      <selection activeCell="A1" sqref="A1"/>
    </sheetView>
  </sheetViews>
  <sheetFormatPr baseColWidth="8" defaultRowHeight="15"/>
  <cols>
    <col width="3" customWidth="1" min="1" max="1"/>
    <col width="20" customWidth="1" min="2" max="2"/>
    <col width="76" customWidth="1" min="3" max="3"/>
    <col width="3" customWidth="1" min="4" max="4"/>
  </cols>
  <sheetData>
    <row r="1" ht="12" customHeight="1"/>
    <row r="2" ht="30" customHeight="1"/>
    <row r="3" ht="10" customHeight="1"/>
    <row r="4" ht="4" customHeight="1"/>
    <row r="5" ht="18" customHeight="1"/>
    <row r="6" ht="30" customHeight="1">
      <c r="B6" s="11" t="inlineStr">
        <is>
          <t>Requests</t>
        </is>
      </c>
    </row>
    <row r="7" ht="20" customHeight="1">
      <c r="B7" s="12" t="inlineStr">
        <is>
          <t>Answer each one in the Sessions sheet, in the cell shown</t>
        </is>
      </c>
    </row>
    <row r="8" ht="16" customHeight="1"/>
    <row r="9" ht="26" customHeight="1">
      <c r="B9" s="13" t="inlineStr">
        <is>
          <t>Request 1</t>
        </is>
      </c>
      <c r="C9" s="14" t="inlineStr">
        <is>
          <t>Visitors in September</t>
        </is>
      </c>
    </row>
    <row r="10" ht="20" customHeight="1">
      <c r="B10" s="12" t="inlineStr">
        <is>
          <t>From</t>
        </is>
      </c>
      <c r="C10" s="15" t="inlineStr">
        <is>
          <t>Sigrid Brekke, Head guide</t>
        </is>
      </c>
    </row>
    <row r="11" ht="20" customHeight="1">
      <c r="B11" s="12" t="inlineStr">
        <is>
          <t>Deadline</t>
        </is>
      </c>
      <c r="C11" s="15" t="inlineStr">
        <is>
          <t>Wednesday 4th November</t>
        </is>
      </c>
    </row>
    <row r="12" ht="20" customHeight="1">
      <c r="B12" s="12" t="inlineStr">
        <is>
          <t>Answer in</t>
        </is>
      </c>
      <c r="C12" s="16" t="inlineStr">
        <is>
          <t>Sessions sheet, cell N2</t>
        </is>
      </c>
    </row>
    <row r="13" ht="42" customHeight="1">
      <c r="C13" s="17" t="inlineStr">
        <is>
          <t>How many visitors did we admit to shows and evening sessions in September? Members count too. I am planning the guide rota on Wednesday.</t>
        </is>
      </c>
    </row>
    <row r="14" ht="16" customHeight="1"/>
    <row r="15" ht="26" customHeight="1">
      <c r="B15" s="13" t="inlineStr">
        <is>
          <t>Request 2</t>
        </is>
      </c>
      <c r="C15" s="14" t="inlineStr">
        <is>
          <t>Planetarium occupancy</t>
        </is>
      </c>
    </row>
    <row r="16" ht="20" customHeight="1">
      <c r="B16" s="12" t="inlineStr">
        <is>
          <t>From</t>
        </is>
      </c>
      <c r="C16" s="15" t="inlineStr">
        <is>
          <t>Silje Moen, Sales manager</t>
        </is>
      </c>
    </row>
    <row r="17" ht="20" customHeight="1">
      <c r="B17" s="12" t="inlineStr">
        <is>
          <t>Deadline</t>
        </is>
      </c>
      <c r="C17" s="15" t="inlineStr">
        <is>
          <t>Thursday 5th November</t>
        </is>
      </c>
    </row>
    <row r="18" ht="20" customHeight="1">
      <c r="B18" s="12" t="inlineStr">
        <is>
          <t>Answer in</t>
        </is>
      </c>
      <c r="C18" s="16" t="inlineStr">
        <is>
          <t>Sessions sheet, cell N4</t>
        </is>
      </c>
    </row>
    <row r="19" ht="42" customHeight="1">
      <c r="C19" s="17" t="inlineStr">
        <is>
          <t>Could you work out how full the planetarium shows were in September? Visitors admitted as a percentage of seats, to one decimal place, for example 42.5.</t>
        </is>
      </c>
    </row>
    <row r="20" ht="16" customHeight="1"/>
    <row r="21" ht="26" customHeight="1">
      <c r="B21" s="13" t="inlineStr">
        <is>
          <t>Request 3</t>
        </is>
      </c>
      <c r="C21" s="14" t="inlineStr">
        <is>
          <t>Cancelled northern lights evenings</t>
        </is>
      </c>
    </row>
    <row r="22" ht="20" customHeight="1">
      <c r="B22" s="12" t="inlineStr">
        <is>
          <t>From</t>
        </is>
      </c>
      <c r="C22" s="15" t="inlineStr">
        <is>
          <t>Ragnhild Jensen, Site planner</t>
        </is>
      </c>
    </row>
    <row r="23" ht="20" customHeight="1">
      <c r="B23" s="12" t="inlineStr">
        <is>
          <t>Deadline</t>
        </is>
      </c>
      <c r="C23" s="15" t="inlineStr">
        <is>
          <t>Thursday 12th November</t>
        </is>
      </c>
    </row>
    <row r="24" ht="20" customHeight="1">
      <c r="B24" s="12" t="inlineStr">
        <is>
          <t>Answer in</t>
        </is>
      </c>
      <c r="C24" s="16" t="inlineStr">
        <is>
          <t>Sessions sheet, cell N6</t>
        </is>
      </c>
    </row>
    <row r="25" ht="42" customHeight="1">
      <c r="C25" s="17" t="inlineStr">
        <is>
          <t>How many northern lights evenings did we cancel in September? I am looking at how often the weather stops us.</t>
        </is>
      </c>
    </row>
    <row r="26" ht="16" customHeight="1"/>
    <row r="27" ht="26" customHeight="1">
      <c r="B27" s="13" t="inlineStr">
        <is>
          <t>Request 4</t>
        </is>
      </c>
      <c r="C27" s="14" t="inlineStr">
        <is>
          <t>Planetarium ticket value</t>
        </is>
      </c>
    </row>
    <row r="28" ht="20" customHeight="1">
      <c r="B28" s="12" t="inlineStr">
        <is>
          <t>From</t>
        </is>
      </c>
      <c r="C28" s="15" t="inlineStr">
        <is>
          <t>Eirik Nilsen, Accountant</t>
        </is>
      </c>
    </row>
    <row r="29" ht="20" customHeight="1">
      <c r="B29" s="12" t="inlineStr">
        <is>
          <t>Deadline</t>
        </is>
      </c>
      <c r="C29" s="15" t="inlineStr">
        <is>
          <t>Friday 6th November</t>
        </is>
      </c>
    </row>
    <row r="30" ht="20" customHeight="1">
      <c r="B30" s="12" t="inlineStr">
        <is>
          <t>Answer in</t>
        </is>
      </c>
      <c r="C30" s="16" t="inlineStr">
        <is>
          <t>Sessions sheet, cell N8</t>
        </is>
      </c>
    </row>
    <row r="31" ht="59" customHeight="1">
      <c r="C31" s="17" t="inlineStr">
        <is>
          <t>For the month-end check, could you work out what the planetarium tickets sold in September are worth at list price? The price is on the Prices sheet. An amount in kroner is fine.</t>
        </is>
      </c>
    </row>
    <row r="32" ht="16" customHeight="1"/>
    <row r="33" ht="26" customHeight="1">
      <c r="B33" s="13" t="inlineStr">
        <is>
          <t>Request 5</t>
        </is>
      </c>
      <c r="C33" s="14" t="inlineStr">
        <is>
          <t>Tickets on nights with lights</t>
        </is>
      </c>
    </row>
    <row r="34" ht="20" customHeight="1">
      <c r="B34" s="12" t="inlineStr">
        <is>
          <t>From</t>
        </is>
      </c>
      <c r="C34" s="15" t="inlineStr">
        <is>
          <t>Geir Tangen, Communications manager</t>
        </is>
      </c>
    </row>
    <row r="35" ht="20" customHeight="1">
      <c r="B35" s="12" t="inlineStr">
        <is>
          <t>Deadline</t>
        </is>
      </c>
      <c r="C35" s="15" t="inlineStr">
        <is>
          <t>Wednesday 11th November</t>
        </is>
      </c>
    </row>
    <row r="36" ht="20" customHeight="1">
      <c r="B36" s="12" t="inlineStr">
        <is>
          <t>Answer in</t>
        </is>
      </c>
      <c r="C36" s="16" t="inlineStr">
        <is>
          <t>Sessions sheet, cell N10</t>
        </is>
      </c>
    </row>
    <row r="37" ht="42" customHeight="1">
      <c r="C37" s="17" t="inlineStr">
        <is>
          <t>On the evenings when the northern lights were visible, how many tickets did we sell on average? One decimal place, please. I want to show the effect in our social media plan.</t>
        </is>
      </c>
    </row>
    <row r="38" ht="16" customHeight="1"/>
    <row r="39" ht="26" customHeight="1">
      <c r="B39" s="13" t="inlineStr">
        <is>
          <t>Request 6</t>
        </is>
      </c>
      <c r="C39" s="14" t="inlineStr">
        <is>
          <t>Planetarium visitors by start time</t>
        </is>
      </c>
    </row>
    <row r="40" ht="20" customHeight="1">
      <c r="B40" s="12" t="inlineStr">
        <is>
          <t>From</t>
        </is>
      </c>
      <c r="C40" s="15" t="inlineStr">
        <is>
          <t>Hanne Sørensen, Product owner</t>
        </is>
      </c>
    </row>
    <row r="41" ht="20" customHeight="1">
      <c r="B41" s="12" t="inlineStr">
        <is>
          <t>Deadline</t>
        </is>
      </c>
      <c r="C41" s="15" t="inlineStr">
        <is>
          <t>Monday 9th November</t>
        </is>
      </c>
    </row>
    <row r="42" ht="20" customHeight="1">
      <c r="B42" s="12" t="inlineStr">
        <is>
          <t>Answer in</t>
        </is>
      </c>
      <c r="C42" s="16" t="inlineStr">
        <is>
          <t>Sessions sheet, cells N13 to N16</t>
        </is>
      </c>
    </row>
    <row r="43" ht="42" customHeight="1">
      <c r="C43" s="17" t="inlineStr">
        <is>
          <t>We are thinking about changing the planetarium timetable. Could you fill in how many visitors each show time had in September? The start times are in the table.</t>
        </is>
      </c>
    </row>
  </sheetData>
  <hyperlinks>
    <hyperlink xmlns:r="http://schemas.openxmlformats.org/officeDocument/2006/relationships" ref="C12" r:id="rId1"/>
    <hyperlink xmlns:r="http://schemas.openxmlformats.org/officeDocument/2006/relationships" ref="C18" r:id="rId2"/>
    <hyperlink xmlns:r="http://schemas.openxmlformats.org/officeDocument/2006/relationships" ref="C24" r:id="rId3"/>
    <hyperlink xmlns:r="http://schemas.openxmlformats.org/officeDocument/2006/relationships" ref="C30" r:id="rId4"/>
    <hyperlink xmlns:r="http://schemas.openxmlformats.org/officeDocument/2006/relationships" ref="C36" r:id="rId5"/>
    <hyperlink xmlns:r="http://schemas.openxmlformats.org/officeDocument/2006/relationships" ref="C42" r:id="rId6"/>
  </hyperlinks>
  <pageMargins left="0.5" right="0.5" top="0.6" bottom="0.7" header="0.5" footer="0.5"/>
  <pageSetup orientation="portrait" paperSize="9" fitToHeight="0" fitToWidth="1"/>
  <headerFooter>
    <oddHeader/>
    <oddFooter>&amp;L&amp;"Calibri"&amp;8 &amp;K53545FAlta Sky Centre AS practice data · insyt.se&amp;R&amp;"Calibri"&amp;8 &amp;K53545FPage &amp;P of &amp;N</oddFooter>
    <evenHeader/>
    <evenFooter/>
    <firstHeader/>
    <firstFooter/>
  </headerFooter>
  <drawing xmlns:r="http://schemas.openxmlformats.org/officeDocument/2006/relationships" r:id="rId7"/>
</worksheet>
</file>

<file path=xl/worksheets/sheet3.xml><?xml version="1.0" encoding="utf-8"?>
<worksheet xmlns="http://schemas.openxmlformats.org/spreadsheetml/2006/main">
  <sheetPr>
    <outlinePr summaryBelow="1" summaryRight="1"/>
    <pageSetUpPr fitToPage="1"/>
  </sheetPr>
  <dimension ref="A1:N165"/>
  <sheetViews>
    <sheetView showGridLines="0" tabSelected="0" workbookViewId="0">
      <pane ySplit="1" topLeftCell="A2" activePane="bottomLeft" state="frozen"/>
      <selection pane="bottomLeft" activeCell="A1" sqref="A1"/>
    </sheetView>
  </sheetViews>
  <sheetFormatPr baseColWidth="8" defaultRowHeight="15"/>
  <cols>
    <col width="27.8" customWidth="1" min="1" max="1"/>
    <col width="16.4" customWidth="1" min="2" max="2"/>
    <col width="11.1" customWidth="1" min="3" max="3"/>
    <col width="27.2" customWidth="1" min="4" max="4"/>
    <col width="13.3" customWidth="1" min="5" max="5"/>
    <col width="16.1" customWidth="1" min="6" max="6"/>
    <col width="18.1" customWidth="1" min="7" max="7"/>
    <col width="13.9" customWidth="1" min="8" max="8"/>
    <col width="14.4" customWidth="1" min="9" max="9"/>
    <col width="17.2" customWidth="1" min="10" max="10"/>
    <col width="20.8" customWidth="1" min="11" max="11"/>
    <col width="4" customWidth="1" min="12" max="12"/>
    <col width="50" customWidth="1" min="13" max="13"/>
    <col width="22.7" customWidth="1" min="14" max="14"/>
  </cols>
  <sheetData>
    <row r="1" ht="24" customHeight="1">
      <c r="A1" s="18" t="inlineStr">
        <is>
          <t>Session</t>
        </is>
      </c>
      <c r="B1" s="18" t="inlineStr">
        <is>
          <t>Date</t>
        </is>
      </c>
      <c r="C1" s="18" t="inlineStr">
        <is>
          <t>Start</t>
        </is>
      </c>
      <c r="D1" s="18" t="inlineStr">
        <is>
          <t>Kind</t>
        </is>
      </c>
      <c r="E1" s="19" t="inlineStr">
        <is>
          <t>Capacity</t>
        </is>
      </c>
      <c r="F1" s="19" t="inlineStr">
        <is>
          <t>Tickets sold</t>
        </is>
      </c>
      <c r="G1" s="19" t="inlineStr">
        <is>
          <t>Member visits</t>
        </is>
      </c>
      <c r="H1" s="19" t="inlineStr">
        <is>
          <t>Admitted</t>
        </is>
      </c>
      <c r="I1" s="18" t="inlineStr">
        <is>
          <t>Cancelled</t>
        </is>
      </c>
      <c r="J1" s="18" t="inlineStr">
        <is>
          <t>Lights visible</t>
        </is>
      </c>
      <c r="K1" s="19" t="inlineStr">
        <is>
          <t>Refunded tickets</t>
        </is>
      </c>
      <c r="M1" s="20" t="inlineStr">
        <is>
          <t>Your answers</t>
        </is>
      </c>
      <c r="N1" s="21" t="inlineStr">
        <is>
          <t>Answer</t>
        </is>
      </c>
    </row>
    <row r="2">
      <c r="A2" s="22" t="inlineStr">
        <is>
          <t>V-SES-20260901-1100P</t>
        </is>
      </c>
      <c r="B2" s="23" t="n">
        <v>46266</v>
      </c>
      <c r="C2" s="22" t="inlineStr">
        <is>
          <t>11:00</t>
        </is>
      </c>
      <c r="D2" s="22" t="inlineStr">
        <is>
          <t>Planetarium show</t>
        </is>
      </c>
      <c r="E2" s="24" t="n">
        <v>90</v>
      </c>
      <c r="F2" s="24" t="n">
        <v>17</v>
      </c>
      <c r="G2" s="24" t="n">
        <v>4</v>
      </c>
      <c r="H2" s="24" t="n">
        <v>21</v>
      </c>
      <c r="I2" s="22" t="inlineStr">
        <is>
          <t>No</t>
        </is>
      </c>
      <c r="J2" s="22" t="n"/>
      <c r="K2" s="24" t="n">
        <v>0</v>
      </c>
      <c r="M2" s="25" t="inlineStr">
        <is>
          <t>1  Visitors admitted in September</t>
        </is>
      </c>
      <c r="N2" s="26" t="n"/>
    </row>
    <row r="3">
      <c r="A3" s="22" t="inlineStr">
        <is>
          <t>V-SES-20260901-1330P</t>
        </is>
      </c>
      <c r="B3" s="23" t="n">
        <v>46266</v>
      </c>
      <c r="C3" s="22" t="inlineStr">
        <is>
          <t>13:30</t>
        </is>
      </c>
      <c r="D3" s="22" t="inlineStr">
        <is>
          <t>Planetarium show</t>
        </is>
      </c>
      <c r="E3" s="24" t="n">
        <v>90</v>
      </c>
      <c r="F3" s="24" t="n">
        <v>17</v>
      </c>
      <c r="G3" s="24" t="n">
        <v>8</v>
      </c>
      <c r="H3" s="24" t="n">
        <v>25</v>
      </c>
      <c r="I3" s="22" t="inlineStr">
        <is>
          <t>No</t>
        </is>
      </c>
      <c r="J3" s="22" t="n"/>
      <c r="K3" s="24" t="n">
        <v>0</v>
      </c>
    </row>
    <row r="4">
      <c r="A4" s="22" t="inlineStr">
        <is>
          <t>V-SES-20260901-1600P</t>
        </is>
      </c>
      <c r="B4" s="23" t="n">
        <v>46266</v>
      </c>
      <c r="C4" s="22" t="inlineStr">
        <is>
          <t>16:00</t>
        </is>
      </c>
      <c r="D4" s="22" t="inlineStr">
        <is>
          <t>Planetarium show</t>
        </is>
      </c>
      <c r="E4" s="24" t="n">
        <v>90</v>
      </c>
      <c r="F4" s="24" t="n">
        <v>16</v>
      </c>
      <c r="G4" s="24" t="n">
        <v>3</v>
      </c>
      <c r="H4" s="24" t="n">
        <v>19</v>
      </c>
      <c r="I4" s="22" t="inlineStr">
        <is>
          <t>No</t>
        </is>
      </c>
      <c r="J4" s="22" t="n"/>
      <c r="K4" s="24" t="n">
        <v>0</v>
      </c>
      <c r="M4" s="25" t="inlineStr">
        <is>
          <t>2  Planetarium occupancy (%)</t>
        </is>
      </c>
      <c r="N4" s="27" t="n"/>
    </row>
    <row r="5">
      <c r="A5" s="22" t="inlineStr">
        <is>
          <t>V-SES-20260901-1900P</t>
        </is>
      </c>
      <c r="B5" s="23" t="n">
        <v>46266</v>
      </c>
      <c r="C5" s="22" t="inlineStr">
        <is>
          <t>19:00</t>
        </is>
      </c>
      <c r="D5" s="22" t="inlineStr">
        <is>
          <t>Planetarium show</t>
        </is>
      </c>
      <c r="E5" s="24" t="n">
        <v>90</v>
      </c>
      <c r="F5" s="24" t="n">
        <v>27</v>
      </c>
      <c r="G5" s="24" t="n">
        <v>4</v>
      </c>
      <c r="H5" s="24" t="n">
        <v>31</v>
      </c>
      <c r="I5" s="22" t="inlineStr">
        <is>
          <t>No</t>
        </is>
      </c>
      <c r="J5" s="22" t="n"/>
      <c r="K5" s="24" t="n">
        <v>0</v>
      </c>
    </row>
    <row r="6">
      <c r="A6" s="22" t="inlineStr">
        <is>
          <t>V-SES-20260902-1100P</t>
        </is>
      </c>
      <c r="B6" s="23" t="n">
        <v>46267</v>
      </c>
      <c r="C6" s="22" t="inlineStr">
        <is>
          <t>11:00</t>
        </is>
      </c>
      <c r="D6" s="22" t="inlineStr">
        <is>
          <t>Planetarium show</t>
        </is>
      </c>
      <c r="E6" s="24" t="n">
        <v>90</v>
      </c>
      <c r="F6" s="24" t="n">
        <v>14</v>
      </c>
      <c r="G6" s="24" t="n">
        <v>5</v>
      </c>
      <c r="H6" s="24" t="n">
        <v>19</v>
      </c>
      <c r="I6" s="22" t="inlineStr">
        <is>
          <t>No</t>
        </is>
      </c>
      <c r="J6" s="22" t="n"/>
      <c r="K6" s="24" t="n">
        <v>0</v>
      </c>
      <c r="M6" s="25" t="inlineStr">
        <is>
          <t>3  Northern lights evenings cancelled</t>
        </is>
      </c>
      <c r="N6" s="26" t="n"/>
    </row>
    <row r="7">
      <c r="A7" s="22" t="inlineStr">
        <is>
          <t>V-SES-20260902-1330P</t>
        </is>
      </c>
      <c r="B7" s="23" t="n">
        <v>46267</v>
      </c>
      <c r="C7" s="22" t="inlineStr">
        <is>
          <t>13:30</t>
        </is>
      </c>
      <c r="D7" s="22" t="inlineStr">
        <is>
          <t>Planetarium show</t>
        </is>
      </c>
      <c r="E7" s="24" t="n">
        <v>90</v>
      </c>
      <c r="F7" s="24" t="n">
        <v>27</v>
      </c>
      <c r="G7" s="24" t="n">
        <v>3</v>
      </c>
      <c r="H7" s="24" t="n">
        <v>30</v>
      </c>
      <c r="I7" s="22" t="inlineStr">
        <is>
          <t>No</t>
        </is>
      </c>
      <c r="J7" s="22" t="n"/>
      <c r="K7" s="24" t="n">
        <v>0</v>
      </c>
    </row>
    <row r="8">
      <c r="A8" s="22" t="inlineStr">
        <is>
          <t>V-SES-20260902-1600P</t>
        </is>
      </c>
      <c r="B8" s="23" t="n">
        <v>46267</v>
      </c>
      <c r="C8" s="22" t="inlineStr">
        <is>
          <t>16:00</t>
        </is>
      </c>
      <c r="D8" s="22" t="inlineStr">
        <is>
          <t>Planetarium show</t>
        </is>
      </c>
      <c r="E8" s="24" t="n">
        <v>90</v>
      </c>
      <c r="F8" s="24" t="n">
        <v>26</v>
      </c>
      <c r="G8" s="24" t="n">
        <v>6</v>
      </c>
      <c r="H8" s="24" t="n">
        <v>32</v>
      </c>
      <c r="I8" s="22" t="inlineStr">
        <is>
          <t>No</t>
        </is>
      </c>
      <c r="J8" s="22" t="n"/>
      <c r="K8" s="24" t="n">
        <v>0</v>
      </c>
      <c r="M8" s="25" t="inlineStr">
        <is>
          <t>4  Planetarium tickets at list price (NOK)</t>
        </is>
      </c>
      <c r="N8" s="26" t="n"/>
    </row>
    <row r="9">
      <c r="A9" s="22" t="inlineStr">
        <is>
          <t>V-SES-20260902-1900P</t>
        </is>
      </c>
      <c r="B9" s="23" t="n">
        <v>46267</v>
      </c>
      <c r="C9" s="22" t="inlineStr">
        <is>
          <t>19:00</t>
        </is>
      </c>
      <c r="D9" s="22" t="inlineStr">
        <is>
          <t>Planetarium show</t>
        </is>
      </c>
      <c r="E9" s="24" t="n">
        <v>90</v>
      </c>
      <c r="F9" s="24" t="n">
        <v>26</v>
      </c>
      <c r="G9" s="24" t="n">
        <v>7</v>
      </c>
      <c r="H9" s="24" t="n">
        <v>33</v>
      </c>
      <c r="I9" s="22" t="inlineStr">
        <is>
          <t>No</t>
        </is>
      </c>
      <c r="J9" s="22" t="n"/>
      <c r="K9" s="24" t="n">
        <v>0</v>
      </c>
    </row>
    <row r="10">
      <c r="A10" s="22" t="inlineStr">
        <is>
          <t>V-SES-20260903-1100P</t>
        </is>
      </c>
      <c r="B10" s="23" t="n">
        <v>46268</v>
      </c>
      <c r="C10" s="22" t="inlineStr">
        <is>
          <t>11:00</t>
        </is>
      </c>
      <c r="D10" s="22" t="inlineStr">
        <is>
          <t>Planetarium show</t>
        </is>
      </c>
      <c r="E10" s="24" t="n">
        <v>90</v>
      </c>
      <c r="F10" s="24" t="n">
        <v>21</v>
      </c>
      <c r="G10" s="24" t="n">
        <v>3</v>
      </c>
      <c r="H10" s="24" t="n">
        <v>24</v>
      </c>
      <c r="I10" s="22" t="inlineStr">
        <is>
          <t>No</t>
        </is>
      </c>
      <c r="J10" s="22" t="n"/>
      <c r="K10" s="24" t="n">
        <v>0</v>
      </c>
      <c r="M10" s="25" t="inlineStr">
        <is>
          <t>5  Average tickets, lights visible</t>
        </is>
      </c>
      <c r="N10" s="27" t="n"/>
    </row>
    <row r="11">
      <c r="A11" s="22" t="inlineStr">
        <is>
          <t>V-SES-20260903-1330P</t>
        </is>
      </c>
      <c r="B11" s="23" t="n">
        <v>46268</v>
      </c>
      <c r="C11" s="22" t="inlineStr">
        <is>
          <t>13:30</t>
        </is>
      </c>
      <c r="D11" s="22" t="inlineStr">
        <is>
          <t>Planetarium show</t>
        </is>
      </c>
      <c r="E11" s="24" t="n">
        <v>90</v>
      </c>
      <c r="F11" s="24" t="n">
        <v>23</v>
      </c>
      <c r="G11" s="24" t="n">
        <v>4</v>
      </c>
      <c r="H11" s="24" t="n">
        <v>27</v>
      </c>
      <c r="I11" s="22" t="inlineStr">
        <is>
          <t>No</t>
        </is>
      </c>
      <c r="J11" s="22" t="n"/>
      <c r="K11" s="24" t="n">
        <v>0</v>
      </c>
    </row>
    <row r="12">
      <c r="A12" s="22" t="inlineStr">
        <is>
          <t>V-SES-20260903-1600P</t>
        </is>
      </c>
      <c r="B12" s="23" t="n">
        <v>46268</v>
      </c>
      <c r="C12" s="22" t="inlineStr">
        <is>
          <t>16:00</t>
        </is>
      </c>
      <c r="D12" s="22" t="inlineStr">
        <is>
          <t>Planetarium show</t>
        </is>
      </c>
      <c r="E12" s="24" t="n">
        <v>90</v>
      </c>
      <c r="F12" s="24" t="n">
        <v>16</v>
      </c>
      <c r="G12" s="24" t="n">
        <v>3</v>
      </c>
      <c r="H12" s="24" t="n">
        <v>19</v>
      </c>
      <c r="I12" s="22" t="inlineStr">
        <is>
          <t>No</t>
        </is>
      </c>
      <c r="J12" s="22" t="n"/>
      <c r="K12" s="24" t="n">
        <v>0</v>
      </c>
      <c r="M12" s="25" t="inlineStr">
        <is>
          <t>6  Planetarium visitors by start time</t>
        </is>
      </c>
    </row>
    <row r="13">
      <c r="A13" s="22" t="inlineStr">
        <is>
          <t>V-SES-20260903-1900P</t>
        </is>
      </c>
      <c r="B13" s="23" t="n">
        <v>46268</v>
      </c>
      <c r="C13" s="22" t="inlineStr">
        <is>
          <t>19:00</t>
        </is>
      </c>
      <c r="D13" s="22" t="inlineStr">
        <is>
          <t>Planetarium show</t>
        </is>
      </c>
      <c r="E13" s="24" t="n">
        <v>90</v>
      </c>
      <c r="F13" s="24" t="n">
        <v>26</v>
      </c>
      <c r="G13" s="24" t="n">
        <v>4</v>
      </c>
      <c r="H13" s="24" t="n">
        <v>30</v>
      </c>
      <c r="I13" s="22" t="inlineStr">
        <is>
          <t>No</t>
        </is>
      </c>
      <c r="J13" s="22" t="n"/>
      <c r="K13" s="24" t="n">
        <v>0</v>
      </c>
      <c r="M13" s="28" t="inlineStr">
        <is>
          <t>11:00</t>
        </is>
      </c>
      <c r="N13" s="26" t="n"/>
    </row>
    <row r="14">
      <c r="A14" s="22" t="inlineStr">
        <is>
          <t>V-SES-20260904-1100P</t>
        </is>
      </c>
      <c r="B14" s="23" t="n">
        <v>46269</v>
      </c>
      <c r="C14" s="22" t="inlineStr">
        <is>
          <t>11:00</t>
        </is>
      </c>
      <c r="D14" s="22" t="inlineStr">
        <is>
          <t>Planetarium show</t>
        </is>
      </c>
      <c r="E14" s="24" t="n">
        <v>90</v>
      </c>
      <c r="F14" s="24" t="n">
        <v>20</v>
      </c>
      <c r="G14" s="24" t="n">
        <v>3</v>
      </c>
      <c r="H14" s="24" t="n">
        <v>23</v>
      </c>
      <c r="I14" s="22" t="inlineStr">
        <is>
          <t>No</t>
        </is>
      </c>
      <c r="J14" s="22" t="n"/>
      <c r="K14" s="24" t="n">
        <v>0</v>
      </c>
      <c r="M14" s="28" t="inlineStr">
        <is>
          <t>13:30</t>
        </is>
      </c>
      <c r="N14" s="26" t="n"/>
    </row>
    <row r="15">
      <c r="A15" s="22" t="inlineStr">
        <is>
          <t>V-SES-20260904-1330P</t>
        </is>
      </c>
      <c r="B15" s="23" t="n">
        <v>46269</v>
      </c>
      <c r="C15" s="22" t="inlineStr">
        <is>
          <t>13:30</t>
        </is>
      </c>
      <c r="D15" s="22" t="inlineStr">
        <is>
          <t>Planetarium show</t>
        </is>
      </c>
      <c r="E15" s="24" t="n">
        <v>90</v>
      </c>
      <c r="F15" s="24" t="n">
        <v>28</v>
      </c>
      <c r="G15" s="24" t="n">
        <v>5</v>
      </c>
      <c r="H15" s="24" t="n">
        <v>33</v>
      </c>
      <c r="I15" s="22" t="inlineStr">
        <is>
          <t>No</t>
        </is>
      </c>
      <c r="J15" s="22" t="n"/>
      <c r="K15" s="24" t="n">
        <v>0</v>
      </c>
      <c r="M15" s="28" t="inlineStr">
        <is>
          <t>16:00</t>
        </is>
      </c>
      <c r="N15" s="26" t="n"/>
    </row>
    <row r="16">
      <c r="A16" s="22" t="inlineStr">
        <is>
          <t>V-SES-20260904-1600P</t>
        </is>
      </c>
      <c r="B16" s="23" t="n">
        <v>46269</v>
      </c>
      <c r="C16" s="22" t="inlineStr">
        <is>
          <t>16:00</t>
        </is>
      </c>
      <c r="D16" s="22" t="inlineStr">
        <is>
          <t>Planetarium show</t>
        </is>
      </c>
      <c r="E16" s="24" t="n">
        <v>90</v>
      </c>
      <c r="F16" s="24" t="n">
        <v>16</v>
      </c>
      <c r="G16" s="24" t="n">
        <v>4</v>
      </c>
      <c r="H16" s="24" t="n">
        <v>20</v>
      </c>
      <c r="I16" s="22" t="inlineStr">
        <is>
          <t>No</t>
        </is>
      </c>
      <c r="J16" s="22" t="n"/>
      <c r="K16" s="24" t="n">
        <v>0</v>
      </c>
      <c r="M16" s="28" t="inlineStr">
        <is>
          <t>19:00</t>
        </is>
      </c>
      <c r="N16" s="26" t="n"/>
    </row>
    <row r="17">
      <c r="A17" s="22" t="inlineStr">
        <is>
          <t>V-SES-20260904-1900P</t>
        </is>
      </c>
      <c r="B17" s="23" t="n">
        <v>46269</v>
      </c>
      <c r="C17" s="22" t="inlineStr">
        <is>
          <t>19:00</t>
        </is>
      </c>
      <c r="D17" s="22" t="inlineStr">
        <is>
          <t>Planetarium show</t>
        </is>
      </c>
      <c r="E17" s="24" t="n">
        <v>90</v>
      </c>
      <c r="F17" s="24" t="n">
        <v>27</v>
      </c>
      <c r="G17" s="24" t="n">
        <v>3</v>
      </c>
      <c r="H17" s="24" t="n">
        <v>30</v>
      </c>
      <c r="I17" s="22" t="inlineStr">
        <is>
          <t>No</t>
        </is>
      </c>
      <c r="J17" s="22" t="n"/>
      <c r="K17" s="24" t="n">
        <v>0</v>
      </c>
    </row>
    <row r="18">
      <c r="A18" s="22" t="inlineStr">
        <is>
          <t>V-SES-20260905-1100P</t>
        </is>
      </c>
      <c r="B18" s="23" t="n">
        <v>46270</v>
      </c>
      <c r="C18" s="22" t="inlineStr">
        <is>
          <t>11:00</t>
        </is>
      </c>
      <c r="D18" s="22" t="inlineStr">
        <is>
          <t>Planetarium show</t>
        </is>
      </c>
      <c r="E18" s="24" t="n">
        <v>90</v>
      </c>
      <c r="F18" s="24" t="n">
        <v>24</v>
      </c>
      <c r="G18" s="24" t="n">
        <v>9</v>
      </c>
      <c r="H18" s="24" t="n">
        <v>33</v>
      </c>
      <c r="I18" s="22" t="inlineStr">
        <is>
          <t>No</t>
        </is>
      </c>
      <c r="J18" s="22" t="n"/>
      <c r="K18" s="24" t="n">
        <v>0</v>
      </c>
    </row>
    <row r="19">
      <c r="A19" s="22" t="inlineStr">
        <is>
          <t>V-SES-20260905-1330P</t>
        </is>
      </c>
      <c r="B19" s="23" t="n">
        <v>46270</v>
      </c>
      <c r="C19" s="22" t="inlineStr">
        <is>
          <t>13:30</t>
        </is>
      </c>
      <c r="D19" s="22" t="inlineStr">
        <is>
          <t>Planetarium show</t>
        </is>
      </c>
      <c r="E19" s="24" t="n">
        <v>90</v>
      </c>
      <c r="F19" s="24" t="n">
        <v>32</v>
      </c>
      <c r="G19" s="24" t="n">
        <v>11</v>
      </c>
      <c r="H19" s="24" t="n">
        <v>43</v>
      </c>
      <c r="I19" s="22" t="inlineStr">
        <is>
          <t>No</t>
        </is>
      </c>
      <c r="J19" s="22" t="n"/>
      <c r="K19" s="24" t="n">
        <v>0</v>
      </c>
    </row>
    <row r="20">
      <c r="A20" s="22" t="inlineStr">
        <is>
          <t>V-SES-20260905-1600P</t>
        </is>
      </c>
      <c r="B20" s="23" t="n">
        <v>46270</v>
      </c>
      <c r="C20" s="22" t="inlineStr">
        <is>
          <t>16:00</t>
        </is>
      </c>
      <c r="D20" s="22" t="inlineStr">
        <is>
          <t>Planetarium show</t>
        </is>
      </c>
      <c r="E20" s="24" t="n">
        <v>90</v>
      </c>
      <c r="F20" s="24" t="n">
        <v>34</v>
      </c>
      <c r="G20" s="24" t="n">
        <v>9</v>
      </c>
      <c r="H20" s="24" t="n">
        <v>43</v>
      </c>
      <c r="I20" s="22" t="inlineStr">
        <is>
          <t>No</t>
        </is>
      </c>
      <c r="J20" s="22" t="n"/>
      <c r="K20" s="24" t="n">
        <v>0</v>
      </c>
    </row>
    <row r="21">
      <c r="A21" s="22" t="inlineStr">
        <is>
          <t>V-SES-20260905-1900P</t>
        </is>
      </c>
      <c r="B21" s="23" t="n">
        <v>46270</v>
      </c>
      <c r="C21" s="22" t="inlineStr">
        <is>
          <t>19:00</t>
        </is>
      </c>
      <c r="D21" s="22" t="inlineStr">
        <is>
          <t>Planetarium show</t>
        </is>
      </c>
      <c r="E21" s="24" t="n">
        <v>90</v>
      </c>
      <c r="F21" s="24" t="n">
        <v>23</v>
      </c>
      <c r="G21" s="24" t="n">
        <v>5</v>
      </c>
      <c r="H21" s="24" t="n">
        <v>28</v>
      </c>
      <c r="I21" s="22" t="inlineStr">
        <is>
          <t>No</t>
        </is>
      </c>
      <c r="J21" s="22" t="n"/>
      <c r="K21" s="24" t="n">
        <v>0</v>
      </c>
    </row>
    <row r="22">
      <c r="A22" s="22" t="inlineStr">
        <is>
          <t>V-SES-20260906-1100P</t>
        </is>
      </c>
      <c r="B22" s="23" t="n">
        <v>46271</v>
      </c>
      <c r="C22" s="22" t="inlineStr">
        <is>
          <t>11:00</t>
        </is>
      </c>
      <c r="D22" s="22" t="inlineStr">
        <is>
          <t>Planetarium show</t>
        </is>
      </c>
      <c r="E22" s="24" t="n">
        <v>90</v>
      </c>
      <c r="F22" s="24" t="n">
        <v>32</v>
      </c>
      <c r="G22" s="24" t="n">
        <v>5</v>
      </c>
      <c r="H22" s="24" t="n">
        <v>37</v>
      </c>
      <c r="I22" s="22" t="inlineStr">
        <is>
          <t>No</t>
        </is>
      </c>
      <c r="J22" s="22" t="n"/>
      <c r="K22" s="24" t="n">
        <v>0</v>
      </c>
    </row>
    <row r="23">
      <c r="A23" s="22" t="inlineStr">
        <is>
          <t>V-SES-20260906-1330P</t>
        </is>
      </c>
      <c r="B23" s="23" t="n">
        <v>46271</v>
      </c>
      <c r="C23" s="22" t="inlineStr">
        <is>
          <t>13:30</t>
        </is>
      </c>
      <c r="D23" s="22" t="inlineStr">
        <is>
          <t>Planetarium show</t>
        </is>
      </c>
      <c r="E23" s="24" t="n">
        <v>90</v>
      </c>
      <c r="F23" s="24" t="n">
        <v>21</v>
      </c>
      <c r="G23" s="24" t="n">
        <v>4</v>
      </c>
      <c r="H23" s="24" t="n">
        <v>25</v>
      </c>
      <c r="I23" s="22" t="inlineStr">
        <is>
          <t>No</t>
        </is>
      </c>
      <c r="J23" s="22" t="n"/>
      <c r="K23" s="24" t="n">
        <v>0</v>
      </c>
    </row>
    <row r="24">
      <c r="A24" s="22" t="inlineStr">
        <is>
          <t>V-SES-20260906-1600P</t>
        </is>
      </c>
      <c r="B24" s="23" t="n">
        <v>46271</v>
      </c>
      <c r="C24" s="22" t="inlineStr">
        <is>
          <t>16:00</t>
        </is>
      </c>
      <c r="D24" s="22" t="inlineStr">
        <is>
          <t>Planetarium show</t>
        </is>
      </c>
      <c r="E24" s="24" t="n">
        <v>90</v>
      </c>
      <c r="F24" s="24" t="n">
        <v>21</v>
      </c>
      <c r="G24" s="24" t="n">
        <v>9</v>
      </c>
      <c r="H24" s="24" t="n">
        <v>30</v>
      </c>
      <c r="I24" s="22" t="inlineStr">
        <is>
          <t>No</t>
        </is>
      </c>
      <c r="J24" s="22" t="n"/>
      <c r="K24" s="24" t="n">
        <v>0</v>
      </c>
    </row>
    <row r="25">
      <c r="A25" s="22" t="inlineStr">
        <is>
          <t>V-SES-20260906-1900P</t>
        </is>
      </c>
      <c r="B25" s="23" t="n">
        <v>46271</v>
      </c>
      <c r="C25" s="22" t="inlineStr">
        <is>
          <t>19:00</t>
        </is>
      </c>
      <c r="D25" s="22" t="inlineStr">
        <is>
          <t>Planetarium show</t>
        </is>
      </c>
      <c r="E25" s="24" t="n">
        <v>90</v>
      </c>
      <c r="F25" s="24" t="n">
        <v>29</v>
      </c>
      <c r="G25" s="24" t="n">
        <v>5</v>
      </c>
      <c r="H25" s="24" t="n">
        <v>34</v>
      </c>
      <c r="I25" s="22" t="inlineStr">
        <is>
          <t>No</t>
        </is>
      </c>
      <c r="J25" s="22" t="n"/>
      <c r="K25" s="24" t="n">
        <v>0</v>
      </c>
    </row>
    <row r="26">
      <c r="A26" s="22" t="inlineStr">
        <is>
          <t>V-SES-20260907-1100P</t>
        </is>
      </c>
      <c r="B26" s="23" t="n">
        <v>46272</v>
      </c>
      <c r="C26" s="22" t="inlineStr">
        <is>
          <t>11:00</t>
        </is>
      </c>
      <c r="D26" s="22" t="inlineStr">
        <is>
          <t>Planetarium show</t>
        </is>
      </c>
      <c r="E26" s="24" t="n">
        <v>90</v>
      </c>
      <c r="F26" s="24" t="n">
        <v>19</v>
      </c>
      <c r="G26" s="24" t="n">
        <v>7</v>
      </c>
      <c r="H26" s="24" t="n">
        <v>26</v>
      </c>
      <c r="I26" s="22" t="inlineStr">
        <is>
          <t>No</t>
        </is>
      </c>
      <c r="J26" s="22" t="n"/>
      <c r="K26" s="24" t="n">
        <v>0</v>
      </c>
    </row>
    <row r="27">
      <c r="A27" s="22" t="inlineStr">
        <is>
          <t>V-SES-20260907-1330P</t>
        </is>
      </c>
      <c r="B27" s="23" t="n">
        <v>46272</v>
      </c>
      <c r="C27" s="22" t="inlineStr">
        <is>
          <t>13:30</t>
        </is>
      </c>
      <c r="D27" s="22" t="inlineStr">
        <is>
          <t>Planetarium show</t>
        </is>
      </c>
      <c r="E27" s="24" t="n">
        <v>90</v>
      </c>
      <c r="F27" s="24" t="n">
        <v>28</v>
      </c>
      <c r="G27" s="24" t="n">
        <v>4</v>
      </c>
      <c r="H27" s="24" t="n">
        <v>32</v>
      </c>
      <c r="I27" s="22" t="inlineStr">
        <is>
          <t>No</t>
        </is>
      </c>
      <c r="J27" s="22" t="n"/>
      <c r="K27" s="24" t="n">
        <v>0</v>
      </c>
    </row>
    <row r="28">
      <c r="A28" s="22" t="inlineStr">
        <is>
          <t>V-SES-20260907-1600P</t>
        </is>
      </c>
      <c r="B28" s="23" t="n">
        <v>46272</v>
      </c>
      <c r="C28" s="22" t="inlineStr">
        <is>
          <t>16:00</t>
        </is>
      </c>
      <c r="D28" s="22" t="inlineStr">
        <is>
          <t>Planetarium show</t>
        </is>
      </c>
      <c r="E28" s="24" t="n">
        <v>90</v>
      </c>
      <c r="F28" s="24" t="n">
        <v>22</v>
      </c>
      <c r="G28" s="24" t="n">
        <v>3</v>
      </c>
      <c r="H28" s="24" t="n">
        <v>25</v>
      </c>
      <c r="I28" s="22" t="inlineStr">
        <is>
          <t>No</t>
        </is>
      </c>
      <c r="J28" s="22" t="n"/>
      <c r="K28" s="24" t="n">
        <v>0</v>
      </c>
    </row>
    <row r="29">
      <c r="A29" s="22" t="inlineStr">
        <is>
          <t>V-SES-20260907-1900P</t>
        </is>
      </c>
      <c r="B29" s="23" t="n">
        <v>46272</v>
      </c>
      <c r="C29" s="22" t="inlineStr">
        <is>
          <t>19:00</t>
        </is>
      </c>
      <c r="D29" s="22" t="inlineStr">
        <is>
          <t>Planetarium show</t>
        </is>
      </c>
      <c r="E29" s="24" t="n">
        <v>90</v>
      </c>
      <c r="F29" s="24" t="n">
        <v>29</v>
      </c>
      <c r="G29" s="24" t="n">
        <v>4</v>
      </c>
      <c r="H29" s="24" t="n">
        <v>33</v>
      </c>
      <c r="I29" s="22" t="inlineStr">
        <is>
          <t>No</t>
        </is>
      </c>
      <c r="J29" s="22" t="n"/>
      <c r="K29" s="24" t="n">
        <v>0</v>
      </c>
    </row>
    <row r="30">
      <c r="A30" s="22" t="inlineStr">
        <is>
          <t>V-SES-20260908-1100P</t>
        </is>
      </c>
      <c r="B30" s="23" t="n">
        <v>46273</v>
      </c>
      <c r="C30" s="22" t="inlineStr">
        <is>
          <t>11:00</t>
        </is>
      </c>
      <c r="D30" s="22" t="inlineStr">
        <is>
          <t>Planetarium show</t>
        </is>
      </c>
      <c r="E30" s="24" t="n">
        <v>90</v>
      </c>
      <c r="F30" s="24" t="n">
        <v>26</v>
      </c>
      <c r="G30" s="24" t="n">
        <v>5</v>
      </c>
      <c r="H30" s="24" t="n">
        <v>31</v>
      </c>
      <c r="I30" s="22" t="inlineStr">
        <is>
          <t>No</t>
        </is>
      </c>
      <c r="J30" s="22" t="n"/>
      <c r="K30" s="24" t="n">
        <v>0</v>
      </c>
    </row>
    <row r="31">
      <c r="A31" s="22" t="inlineStr">
        <is>
          <t>V-SES-20260908-1330P</t>
        </is>
      </c>
      <c r="B31" s="23" t="n">
        <v>46273</v>
      </c>
      <c r="C31" s="22" t="inlineStr">
        <is>
          <t>13:30</t>
        </is>
      </c>
      <c r="D31" s="22" t="inlineStr">
        <is>
          <t>Planetarium show</t>
        </is>
      </c>
      <c r="E31" s="24" t="n">
        <v>90</v>
      </c>
      <c r="F31" s="24" t="n">
        <v>17</v>
      </c>
      <c r="G31" s="24" t="n">
        <v>5</v>
      </c>
      <c r="H31" s="24" t="n">
        <v>22</v>
      </c>
      <c r="I31" s="22" t="inlineStr">
        <is>
          <t>No</t>
        </is>
      </c>
      <c r="J31" s="22" t="n"/>
      <c r="K31" s="24" t="n">
        <v>0</v>
      </c>
    </row>
    <row r="32">
      <c r="A32" s="22" t="inlineStr">
        <is>
          <t>V-SES-20260908-1600P</t>
        </is>
      </c>
      <c r="B32" s="23" t="n">
        <v>46273</v>
      </c>
      <c r="C32" s="22" t="inlineStr">
        <is>
          <t>16:00</t>
        </is>
      </c>
      <c r="D32" s="22" t="inlineStr">
        <is>
          <t>Planetarium show</t>
        </is>
      </c>
      <c r="E32" s="24" t="n">
        <v>90</v>
      </c>
      <c r="F32" s="24" t="n">
        <v>22</v>
      </c>
      <c r="G32" s="24" t="n">
        <v>2</v>
      </c>
      <c r="H32" s="24" t="n">
        <v>24</v>
      </c>
      <c r="I32" s="22" t="inlineStr">
        <is>
          <t>No</t>
        </is>
      </c>
      <c r="J32" s="22" t="n"/>
      <c r="K32" s="24" t="n">
        <v>0</v>
      </c>
    </row>
    <row r="33">
      <c r="A33" s="22" t="inlineStr">
        <is>
          <t>V-SES-20260908-1900P</t>
        </is>
      </c>
      <c r="B33" s="23" t="n">
        <v>46273</v>
      </c>
      <c r="C33" s="22" t="inlineStr">
        <is>
          <t>19:00</t>
        </is>
      </c>
      <c r="D33" s="22" t="inlineStr">
        <is>
          <t>Planetarium show</t>
        </is>
      </c>
      <c r="E33" s="24" t="n">
        <v>90</v>
      </c>
      <c r="F33" s="24" t="n">
        <v>16</v>
      </c>
      <c r="G33" s="24" t="n">
        <v>3</v>
      </c>
      <c r="H33" s="24" t="n">
        <v>19</v>
      </c>
      <c r="I33" s="22" t="inlineStr">
        <is>
          <t>No</t>
        </is>
      </c>
      <c r="J33" s="22" t="n"/>
      <c r="K33" s="24" t="n">
        <v>0</v>
      </c>
    </row>
    <row r="34">
      <c r="A34" s="22" t="inlineStr">
        <is>
          <t>V-SES-20260909-1100P</t>
        </is>
      </c>
      <c r="B34" s="23" t="n">
        <v>46274</v>
      </c>
      <c r="C34" s="22" t="inlineStr">
        <is>
          <t>11:00</t>
        </is>
      </c>
      <c r="D34" s="22" t="inlineStr">
        <is>
          <t>Planetarium show</t>
        </is>
      </c>
      <c r="E34" s="24" t="n">
        <v>90</v>
      </c>
      <c r="F34" s="24" t="n">
        <v>14</v>
      </c>
      <c r="G34" s="24" t="n">
        <v>4</v>
      </c>
      <c r="H34" s="24" t="n">
        <v>18</v>
      </c>
      <c r="I34" s="22" t="inlineStr">
        <is>
          <t>No</t>
        </is>
      </c>
      <c r="J34" s="22" t="n"/>
      <c r="K34" s="24" t="n">
        <v>0</v>
      </c>
    </row>
    <row r="35">
      <c r="A35" s="22" t="inlineStr">
        <is>
          <t>V-SES-20260909-1330P</t>
        </is>
      </c>
      <c r="B35" s="23" t="n">
        <v>46274</v>
      </c>
      <c r="C35" s="22" t="inlineStr">
        <is>
          <t>13:30</t>
        </is>
      </c>
      <c r="D35" s="22" t="inlineStr">
        <is>
          <t>Planetarium show</t>
        </is>
      </c>
      <c r="E35" s="24" t="n">
        <v>90</v>
      </c>
      <c r="F35" s="24" t="n">
        <v>24</v>
      </c>
      <c r="G35" s="24" t="n">
        <v>9</v>
      </c>
      <c r="H35" s="24" t="n">
        <v>33</v>
      </c>
      <c r="I35" s="22" t="inlineStr">
        <is>
          <t>No</t>
        </is>
      </c>
      <c r="J35" s="22" t="n"/>
      <c r="K35" s="24" t="n">
        <v>0</v>
      </c>
    </row>
    <row r="36">
      <c r="A36" s="22" t="inlineStr">
        <is>
          <t>V-SES-20260909-1600P</t>
        </is>
      </c>
      <c r="B36" s="23" t="n">
        <v>46274</v>
      </c>
      <c r="C36" s="22" t="inlineStr">
        <is>
          <t>16:00</t>
        </is>
      </c>
      <c r="D36" s="22" t="inlineStr">
        <is>
          <t>Planetarium show</t>
        </is>
      </c>
      <c r="E36" s="24" t="n">
        <v>90</v>
      </c>
      <c r="F36" s="24" t="n">
        <v>28</v>
      </c>
      <c r="G36" s="24" t="n">
        <v>2</v>
      </c>
      <c r="H36" s="24" t="n">
        <v>30</v>
      </c>
      <c r="I36" s="22" t="inlineStr">
        <is>
          <t>No</t>
        </is>
      </c>
      <c r="J36" s="22" t="n"/>
      <c r="K36" s="24" t="n">
        <v>0</v>
      </c>
    </row>
    <row r="37">
      <c r="A37" s="22" t="inlineStr">
        <is>
          <t>V-SES-20260909-1900P</t>
        </is>
      </c>
      <c r="B37" s="23" t="n">
        <v>46274</v>
      </c>
      <c r="C37" s="22" t="inlineStr">
        <is>
          <t>19:00</t>
        </is>
      </c>
      <c r="D37" s="22" t="inlineStr">
        <is>
          <t>Planetarium show</t>
        </is>
      </c>
      <c r="E37" s="24" t="n">
        <v>90</v>
      </c>
      <c r="F37" s="24" t="n">
        <v>20</v>
      </c>
      <c r="G37" s="24" t="n">
        <v>4</v>
      </c>
      <c r="H37" s="24" t="n">
        <v>24</v>
      </c>
      <c r="I37" s="22" t="inlineStr">
        <is>
          <t>No</t>
        </is>
      </c>
      <c r="J37" s="22" t="n"/>
      <c r="K37" s="24" t="n">
        <v>0</v>
      </c>
    </row>
    <row r="38">
      <c r="A38" s="22" t="inlineStr">
        <is>
          <t>V-SES-20260910-1100P</t>
        </is>
      </c>
      <c r="B38" s="23" t="n">
        <v>46275</v>
      </c>
      <c r="C38" s="22" t="inlineStr">
        <is>
          <t>11:00</t>
        </is>
      </c>
      <c r="D38" s="22" t="inlineStr">
        <is>
          <t>Planetarium show</t>
        </is>
      </c>
      <c r="E38" s="24" t="n">
        <v>90</v>
      </c>
      <c r="F38" s="24" t="n">
        <v>21</v>
      </c>
      <c r="G38" s="24" t="n">
        <v>6</v>
      </c>
      <c r="H38" s="24" t="n">
        <v>27</v>
      </c>
      <c r="I38" s="22" t="inlineStr">
        <is>
          <t>No</t>
        </is>
      </c>
      <c r="J38" s="22" t="n"/>
      <c r="K38" s="24" t="n">
        <v>0</v>
      </c>
    </row>
    <row r="39">
      <c r="A39" s="22" t="inlineStr">
        <is>
          <t>V-SES-20260910-1330P</t>
        </is>
      </c>
      <c r="B39" s="23" t="n">
        <v>46275</v>
      </c>
      <c r="C39" s="22" t="inlineStr">
        <is>
          <t>13:30</t>
        </is>
      </c>
      <c r="D39" s="22" t="inlineStr">
        <is>
          <t>Planetarium show</t>
        </is>
      </c>
      <c r="E39" s="24" t="n">
        <v>90</v>
      </c>
      <c r="F39" s="24" t="n">
        <v>25</v>
      </c>
      <c r="G39" s="24" t="n">
        <v>2</v>
      </c>
      <c r="H39" s="24" t="n">
        <v>27</v>
      </c>
      <c r="I39" s="22" t="inlineStr">
        <is>
          <t>No</t>
        </is>
      </c>
      <c r="J39" s="22" t="n"/>
      <c r="K39" s="24" t="n">
        <v>0</v>
      </c>
    </row>
    <row r="40">
      <c r="A40" s="22" t="inlineStr">
        <is>
          <t>V-SES-20260910-1600P</t>
        </is>
      </c>
      <c r="B40" s="23" t="n">
        <v>46275</v>
      </c>
      <c r="C40" s="22" t="inlineStr">
        <is>
          <t>16:00</t>
        </is>
      </c>
      <c r="D40" s="22" t="inlineStr">
        <is>
          <t>Planetarium show</t>
        </is>
      </c>
      <c r="E40" s="24" t="n">
        <v>90</v>
      </c>
      <c r="F40" s="24" t="n">
        <v>26</v>
      </c>
      <c r="G40" s="24" t="n">
        <v>6</v>
      </c>
      <c r="H40" s="24" t="n">
        <v>32</v>
      </c>
      <c r="I40" s="22" t="inlineStr">
        <is>
          <t>No</t>
        </is>
      </c>
      <c r="J40" s="22" t="n"/>
      <c r="K40" s="24" t="n">
        <v>0</v>
      </c>
    </row>
    <row r="41">
      <c r="A41" s="22" t="inlineStr">
        <is>
          <t>V-SES-20260910-1900P</t>
        </is>
      </c>
      <c r="B41" s="23" t="n">
        <v>46275</v>
      </c>
      <c r="C41" s="22" t="inlineStr">
        <is>
          <t>19:00</t>
        </is>
      </c>
      <c r="D41" s="22" t="inlineStr">
        <is>
          <t>Planetarium show</t>
        </is>
      </c>
      <c r="E41" s="24" t="n">
        <v>90</v>
      </c>
      <c r="F41" s="24" t="n">
        <v>19</v>
      </c>
      <c r="G41" s="24" t="n">
        <v>2</v>
      </c>
      <c r="H41" s="24" t="n">
        <v>21</v>
      </c>
      <c r="I41" s="22" t="inlineStr">
        <is>
          <t>No</t>
        </is>
      </c>
      <c r="J41" s="22" t="n"/>
      <c r="K41" s="24" t="n">
        <v>0</v>
      </c>
    </row>
    <row r="42">
      <c r="A42" s="22" t="inlineStr">
        <is>
          <t>V-SES-20260911-1100P</t>
        </is>
      </c>
      <c r="B42" s="23" t="n">
        <v>46276</v>
      </c>
      <c r="C42" s="22" t="inlineStr">
        <is>
          <t>11:00</t>
        </is>
      </c>
      <c r="D42" s="22" t="inlineStr">
        <is>
          <t>Planetarium show</t>
        </is>
      </c>
      <c r="E42" s="24" t="n">
        <v>90</v>
      </c>
      <c r="F42" s="24" t="n">
        <v>23</v>
      </c>
      <c r="G42" s="24" t="n">
        <v>5</v>
      </c>
      <c r="H42" s="24" t="n">
        <v>28</v>
      </c>
      <c r="I42" s="22" t="inlineStr">
        <is>
          <t>No</t>
        </is>
      </c>
      <c r="J42" s="22" t="n"/>
      <c r="K42" s="24" t="n">
        <v>0</v>
      </c>
    </row>
    <row r="43">
      <c r="A43" s="22" t="inlineStr">
        <is>
          <t>V-SES-20260911-1330P</t>
        </is>
      </c>
      <c r="B43" s="23" t="n">
        <v>46276</v>
      </c>
      <c r="C43" s="22" t="inlineStr">
        <is>
          <t>13:30</t>
        </is>
      </c>
      <c r="D43" s="22" t="inlineStr">
        <is>
          <t>Planetarium show</t>
        </is>
      </c>
      <c r="E43" s="24" t="n">
        <v>90</v>
      </c>
      <c r="F43" s="24" t="n">
        <v>21</v>
      </c>
      <c r="G43" s="24" t="n">
        <v>4</v>
      </c>
      <c r="H43" s="24" t="n">
        <v>25</v>
      </c>
      <c r="I43" s="22" t="inlineStr">
        <is>
          <t>No</t>
        </is>
      </c>
      <c r="J43" s="22" t="n"/>
      <c r="K43" s="24" t="n">
        <v>0</v>
      </c>
    </row>
    <row r="44">
      <c r="A44" s="22" t="inlineStr">
        <is>
          <t>V-SES-20260911-1600P</t>
        </is>
      </c>
      <c r="B44" s="23" t="n">
        <v>46276</v>
      </c>
      <c r="C44" s="22" t="inlineStr">
        <is>
          <t>16:00</t>
        </is>
      </c>
      <c r="D44" s="22" t="inlineStr">
        <is>
          <t>Planetarium show</t>
        </is>
      </c>
      <c r="E44" s="24" t="n">
        <v>90</v>
      </c>
      <c r="F44" s="24" t="n">
        <v>27</v>
      </c>
      <c r="G44" s="24" t="n">
        <v>4</v>
      </c>
      <c r="H44" s="24" t="n">
        <v>31</v>
      </c>
      <c r="I44" s="22" t="inlineStr">
        <is>
          <t>No</t>
        </is>
      </c>
      <c r="J44" s="22" t="n"/>
      <c r="K44" s="24" t="n">
        <v>0</v>
      </c>
    </row>
    <row r="45">
      <c r="A45" s="22" t="inlineStr">
        <is>
          <t>V-SES-20260911-1900P</t>
        </is>
      </c>
      <c r="B45" s="23" t="n">
        <v>46276</v>
      </c>
      <c r="C45" s="22" t="inlineStr">
        <is>
          <t>19:00</t>
        </is>
      </c>
      <c r="D45" s="22" t="inlineStr">
        <is>
          <t>Planetarium show</t>
        </is>
      </c>
      <c r="E45" s="24" t="n">
        <v>90</v>
      </c>
      <c r="F45" s="24" t="n">
        <v>17</v>
      </c>
      <c r="G45" s="24" t="n">
        <v>6</v>
      </c>
      <c r="H45" s="24" t="n">
        <v>23</v>
      </c>
      <c r="I45" s="22" t="inlineStr">
        <is>
          <t>No</t>
        </is>
      </c>
      <c r="J45" s="22" t="n"/>
      <c r="K45" s="24" t="n">
        <v>0</v>
      </c>
    </row>
    <row r="46">
      <c r="A46" s="22" t="inlineStr">
        <is>
          <t>V-SES-20260912-1100P</t>
        </is>
      </c>
      <c r="B46" s="23" t="n">
        <v>46277</v>
      </c>
      <c r="C46" s="22" t="inlineStr">
        <is>
          <t>11:00</t>
        </is>
      </c>
      <c r="D46" s="22" t="inlineStr">
        <is>
          <t>Planetarium show</t>
        </is>
      </c>
      <c r="E46" s="24" t="n">
        <v>90</v>
      </c>
      <c r="F46" s="24" t="n">
        <v>24</v>
      </c>
      <c r="G46" s="24" t="n">
        <v>3</v>
      </c>
      <c r="H46" s="24" t="n">
        <v>27</v>
      </c>
      <c r="I46" s="22" t="inlineStr">
        <is>
          <t>No</t>
        </is>
      </c>
      <c r="J46" s="22" t="n"/>
      <c r="K46" s="24" t="n">
        <v>0</v>
      </c>
    </row>
    <row r="47">
      <c r="A47" s="22" t="inlineStr">
        <is>
          <t>V-SES-20260912-1330P</t>
        </is>
      </c>
      <c r="B47" s="23" t="n">
        <v>46277</v>
      </c>
      <c r="C47" s="22" t="inlineStr">
        <is>
          <t>13:30</t>
        </is>
      </c>
      <c r="D47" s="22" t="inlineStr">
        <is>
          <t>Planetarium show</t>
        </is>
      </c>
      <c r="E47" s="24" t="n">
        <v>90</v>
      </c>
      <c r="F47" s="24" t="n">
        <v>35</v>
      </c>
      <c r="G47" s="24" t="n">
        <v>7</v>
      </c>
      <c r="H47" s="24" t="n">
        <v>42</v>
      </c>
      <c r="I47" s="22" t="inlineStr">
        <is>
          <t>No</t>
        </is>
      </c>
      <c r="J47" s="22" t="n"/>
      <c r="K47" s="24" t="n">
        <v>0</v>
      </c>
    </row>
    <row r="48">
      <c r="A48" s="22" t="inlineStr">
        <is>
          <t>V-SES-20260912-1600P</t>
        </is>
      </c>
      <c r="B48" s="23" t="n">
        <v>46277</v>
      </c>
      <c r="C48" s="22" t="inlineStr">
        <is>
          <t>16:00</t>
        </is>
      </c>
      <c r="D48" s="22" t="inlineStr">
        <is>
          <t>Planetarium show</t>
        </is>
      </c>
      <c r="E48" s="24" t="n">
        <v>90</v>
      </c>
      <c r="F48" s="24" t="n">
        <v>27</v>
      </c>
      <c r="G48" s="24" t="n">
        <v>3</v>
      </c>
      <c r="H48" s="24" t="n">
        <v>30</v>
      </c>
      <c r="I48" s="22" t="inlineStr">
        <is>
          <t>No</t>
        </is>
      </c>
      <c r="J48" s="22" t="n"/>
      <c r="K48" s="24" t="n">
        <v>0</v>
      </c>
    </row>
    <row r="49">
      <c r="A49" s="22" t="inlineStr">
        <is>
          <t>V-SES-20260912-1900P</t>
        </is>
      </c>
      <c r="B49" s="23" t="n">
        <v>46277</v>
      </c>
      <c r="C49" s="22" t="inlineStr">
        <is>
          <t>19:00</t>
        </is>
      </c>
      <c r="D49" s="22" t="inlineStr">
        <is>
          <t>Planetarium show</t>
        </is>
      </c>
      <c r="E49" s="24" t="n">
        <v>90</v>
      </c>
      <c r="F49" s="24" t="n">
        <v>36</v>
      </c>
      <c r="G49" s="24" t="n">
        <v>7</v>
      </c>
      <c r="H49" s="24" t="n">
        <v>43</v>
      </c>
      <c r="I49" s="22" t="inlineStr">
        <is>
          <t>No</t>
        </is>
      </c>
      <c r="J49" s="22" t="n"/>
      <c r="K49" s="24" t="n">
        <v>0</v>
      </c>
    </row>
    <row r="50">
      <c r="A50" s="22" t="inlineStr">
        <is>
          <t>V-SES-20260913-1100P</t>
        </is>
      </c>
      <c r="B50" s="23" t="n">
        <v>46278</v>
      </c>
      <c r="C50" s="22" t="inlineStr">
        <is>
          <t>11:00</t>
        </is>
      </c>
      <c r="D50" s="22" t="inlineStr">
        <is>
          <t>Planetarium show</t>
        </is>
      </c>
      <c r="E50" s="24" t="n">
        <v>90</v>
      </c>
      <c r="F50" s="24" t="n">
        <v>29</v>
      </c>
      <c r="G50" s="24" t="n">
        <v>9</v>
      </c>
      <c r="H50" s="24" t="n">
        <v>38</v>
      </c>
      <c r="I50" s="22" t="inlineStr">
        <is>
          <t>No</t>
        </is>
      </c>
      <c r="J50" s="22" t="n"/>
      <c r="K50" s="24" t="n">
        <v>0</v>
      </c>
    </row>
    <row r="51">
      <c r="A51" s="22" t="inlineStr">
        <is>
          <t>V-SES-20260913-1330P</t>
        </is>
      </c>
      <c r="B51" s="23" t="n">
        <v>46278</v>
      </c>
      <c r="C51" s="22" t="inlineStr">
        <is>
          <t>13:30</t>
        </is>
      </c>
      <c r="D51" s="22" t="inlineStr">
        <is>
          <t>Planetarium show</t>
        </is>
      </c>
      <c r="E51" s="24" t="n">
        <v>90</v>
      </c>
      <c r="F51" s="24" t="n">
        <v>21</v>
      </c>
      <c r="G51" s="24" t="n">
        <v>6</v>
      </c>
      <c r="H51" s="24" t="n">
        <v>27</v>
      </c>
      <c r="I51" s="22" t="inlineStr">
        <is>
          <t>No</t>
        </is>
      </c>
      <c r="J51" s="22" t="n"/>
      <c r="K51" s="24" t="n">
        <v>0</v>
      </c>
    </row>
    <row r="52">
      <c r="A52" s="22" t="inlineStr">
        <is>
          <t>V-SES-20260913-1600P</t>
        </is>
      </c>
      <c r="B52" s="23" t="n">
        <v>46278</v>
      </c>
      <c r="C52" s="22" t="inlineStr">
        <is>
          <t>16:00</t>
        </is>
      </c>
      <c r="D52" s="22" t="inlineStr">
        <is>
          <t>Planetarium show</t>
        </is>
      </c>
      <c r="E52" s="24" t="n">
        <v>90</v>
      </c>
      <c r="F52" s="24" t="n">
        <v>21</v>
      </c>
      <c r="G52" s="24" t="n">
        <v>7</v>
      </c>
      <c r="H52" s="24" t="n">
        <v>28</v>
      </c>
      <c r="I52" s="22" t="inlineStr">
        <is>
          <t>No</t>
        </is>
      </c>
      <c r="J52" s="22" t="n"/>
      <c r="K52" s="24" t="n">
        <v>0</v>
      </c>
    </row>
    <row r="53">
      <c r="A53" s="22" t="inlineStr">
        <is>
          <t>V-SES-20260913-1900P</t>
        </is>
      </c>
      <c r="B53" s="23" t="n">
        <v>46278</v>
      </c>
      <c r="C53" s="22" t="inlineStr">
        <is>
          <t>19:00</t>
        </is>
      </c>
      <c r="D53" s="22" t="inlineStr">
        <is>
          <t>Planetarium show</t>
        </is>
      </c>
      <c r="E53" s="24" t="n">
        <v>90</v>
      </c>
      <c r="F53" s="24" t="n">
        <v>37</v>
      </c>
      <c r="G53" s="24" t="n">
        <v>5</v>
      </c>
      <c r="H53" s="24" t="n">
        <v>42</v>
      </c>
      <c r="I53" s="22" t="inlineStr">
        <is>
          <t>No</t>
        </is>
      </c>
      <c r="J53" s="22" t="n"/>
      <c r="K53" s="24" t="n">
        <v>0</v>
      </c>
    </row>
    <row r="54">
      <c r="A54" s="22" t="inlineStr">
        <is>
          <t>V-SES-20260914-1100P</t>
        </is>
      </c>
      <c r="B54" s="23" t="n">
        <v>46279</v>
      </c>
      <c r="C54" s="22" t="inlineStr">
        <is>
          <t>11:00</t>
        </is>
      </c>
      <c r="D54" s="22" t="inlineStr">
        <is>
          <t>Planetarium show</t>
        </is>
      </c>
      <c r="E54" s="24" t="n">
        <v>90</v>
      </c>
      <c r="F54" s="24" t="n">
        <v>20</v>
      </c>
      <c r="G54" s="24" t="n">
        <v>3</v>
      </c>
      <c r="H54" s="24" t="n">
        <v>23</v>
      </c>
      <c r="I54" s="22" t="inlineStr">
        <is>
          <t>No</t>
        </is>
      </c>
      <c r="J54" s="22" t="n"/>
      <c r="K54" s="24" t="n">
        <v>0</v>
      </c>
    </row>
    <row r="55">
      <c r="A55" s="22" t="inlineStr">
        <is>
          <t>V-SES-20260914-1330P</t>
        </is>
      </c>
      <c r="B55" s="23" t="n">
        <v>46279</v>
      </c>
      <c r="C55" s="22" t="inlineStr">
        <is>
          <t>13:30</t>
        </is>
      </c>
      <c r="D55" s="22" t="inlineStr">
        <is>
          <t>Planetarium show</t>
        </is>
      </c>
      <c r="E55" s="24" t="n">
        <v>90</v>
      </c>
      <c r="F55" s="24" t="n">
        <v>26</v>
      </c>
      <c r="G55" s="24" t="n">
        <v>4</v>
      </c>
      <c r="H55" s="24" t="n">
        <v>30</v>
      </c>
      <c r="I55" s="22" t="inlineStr">
        <is>
          <t>No</t>
        </is>
      </c>
      <c r="J55" s="22" t="n"/>
      <c r="K55" s="24" t="n">
        <v>0</v>
      </c>
    </row>
    <row r="56">
      <c r="A56" s="22" t="inlineStr">
        <is>
          <t>V-SES-20260914-1600P</t>
        </is>
      </c>
      <c r="B56" s="23" t="n">
        <v>46279</v>
      </c>
      <c r="C56" s="22" t="inlineStr">
        <is>
          <t>16:00</t>
        </is>
      </c>
      <c r="D56" s="22" t="inlineStr">
        <is>
          <t>Planetarium show</t>
        </is>
      </c>
      <c r="E56" s="24" t="n">
        <v>90</v>
      </c>
      <c r="F56" s="24" t="n">
        <v>10</v>
      </c>
      <c r="G56" s="24" t="n">
        <v>8</v>
      </c>
      <c r="H56" s="24" t="n">
        <v>18</v>
      </c>
      <c r="I56" s="22" t="inlineStr">
        <is>
          <t>No</t>
        </is>
      </c>
      <c r="J56" s="22" t="n"/>
      <c r="K56" s="24" t="n">
        <v>0</v>
      </c>
    </row>
    <row r="57">
      <c r="A57" s="22" t="inlineStr">
        <is>
          <t>V-SES-20260914-1900P</t>
        </is>
      </c>
      <c r="B57" s="23" t="n">
        <v>46279</v>
      </c>
      <c r="C57" s="22" t="inlineStr">
        <is>
          <t>19:00</t>
        </is>
      </c>
      <c r="D57" s="22" t="inlineStr">
        <is>
          <t>Planetarium show</t>
        </is>
      </c>
      <c r="E57" s="24" t="n">
        <v>90</v>
      </c>
      <c r="F57" s="24" t="n">
        <v>22</v>
      </c>
      <c r="G57" s="24" t="n">
        <v>6</v>
      </c>
      <c r="H57" s="24" t="n">
        <v>28</v>
      </c>
      <c r="I57" s="22" t="inlineStr">
        <is>
          <t>No</t>
        </is>
      </c>
      <c r="J57" s="22" t="n"/>
      <c r="K57" s="24" t="n">
        <v>0</v>
      </c>
    </row>
    <row r="58">
      <c r="A58" s="22" t="inlineStr">
        <is>
          <t>V-SES-20260915-1100P</t>
        </is>
      </c>
      <c r="B58" s="23" t="n">
        <v>46280</v>
      </c>
      <c r="C58" s="22" t="inlineStr">
        <is>
          <t>11:00</t>
        </is>
      </c>
      <c r="D58" s="22" t="inlineStr">
        <is>
          <t>Planetarium show</t>
        </is>
      </c>
      <c r="E58" s="24" t="n">
        <v>90</v>
      </c>
      <c r="F58" s="24" t="n">
        <v>29</v>
      </c>
      <c r="G58" s="24" t="n">
        <v>3</v>
      </c>
      <c r="H58" s="24" t="n">
        <v>32</v>
      </c>
      <c r="I58" s="22" t="inlineStr">
        <is>
          <t>No</t>
        </is>
      </c>
      <c r="J58" s="22" t="n"/>
      <c r="K58" s="24" t="n">
        <v>0</v>
      </c>
    </row>
    <row r="59">
      <c r="A59" s="22" t="inlineStr">
        <is>
          <t>V-SES-20260915-1330P</t>
        </is>
      </c>
      <c r="B59" s="23" t="n">
        <v>46280</v>
      </c>
      <c r="C59" s="22" t="inlineStr">
        <is>
          <t>13:30</t>
        </is>
      </c>
      <c r="D59" s="22" t="inlineStr">
        <is>
          <t>Planetarium show</t>
        </is>
      </c>
      <c r="E59" s="24" t="n">
        <v>90</v>
      </c>
      <c r="F59" s="24" t="n">
        <v>23</v>
      </c>
      <c r="G59" s="24" t="n">
        <v>0</v>
      </c>
      <c r="H59" s="24" t="n">
        <v>23</v>
      </c>
      <c r="I59" s="22" t="inlineStr">
        <is>
          <t>No</t>
        </is>
      </c>
      <c r="J59" s="22" t="n"/>
      <c r="K59" s="24" t="n">
        <v>0</v>
      </c>
    </row>
    <row r="60">
      <c r="A60" s="22" t="inlineStr">
        <is>
          <t>V-SES-20260915-1600P</t>
        </is>
      </c>
      <c r="B60" s="23" t="n">
        <v>46280</v>
      </c>
      <c r="C60" s="22" t="inlineStr">
        <is>
          <t>16:00</t>
        </is>
      </c>
      <c r="D60" s="22" t="inlineStr">
        <is>
          <t>Planetarium show</t>
        </is>
      </c>
      <c r="E60" s="24" t="n">
        <v>90</v>
      </c>
      <c r="F60" s="24" t="n">
        <v>16</v>
      </c>
      <c r="G60" s="24" t="n">
        <v>3</v>
      </c>
      <c r="H60" s="24" t="n">
        <v>19</v>
      </c>
      <c r="I60" s="22" t="inlineStr">
        <is>
          <t>No</t>
        </is>
      </c>
      <c r="J60" s="22" t="n"/>
      <c r="K60" s="24" t="n">
        <v>0</v>
      </c>
    </row>
    <row r="61">
      <c r="A61" s="22" t="inlineStr">
        <is>
          <t>V-SES-20260915-1900P</t>
        </is>
      </c>
      <c r="B61" s="23" t="n">
        <v>46280</v>
      </c>
      <c r="C61" s="22" t="inlineStr">
        <is>
          <t>19:00</t>
        </is>
      </c>
      <c r="D61" s="22" t="inlineStr">
        <is>
          <t>Planetarium show</t>
        </is>
      </c>
      <c r="E61" s="24" t="n">
        <v>90</v>
      </c>
      <c r="F61" s="24" t="n">
        <v>18</v>
      </c>
      <c r="G61" s="24" t="n">
        <v>2</v>
      </c>
      <c r="H61" s="24" t="n">
        <v>20</v>
      </c>
      <c r="I61" s="22" t="inlineStr">
        <is>
          <t>No</t>
        </is>
      </c>
      <c r="J61" s="22" t="n"/>
      <c r="K61" s="24" t="n">
        <v>0</v>
      </c>
    </row>
    <row r="62">
      <c r="A62" s="22" t="inlineStr">
        <is>
          <t>V-SES-20260916-1100P</t>
        </is>
      </c>
      <c r="B62" s="23" t="n">
        <v>46281</v>
      </c>
      <c r="C62" s="22" t="inlineStr">
        <is>
          <t>11:00</t>
        </is>
      </c>
      <c r="D62" s="22" t="inlineStr">
        <is>
          <t>Planetarium show</t>
        </is>
      </c>
      <c r="E62" s="24" t="n">
        <v>90</v>
      </c>
      <c r="F62" s="24" t="n">
        <v>26</v>
      </c>
      <c r="G62" s="24" t="n">
        <v>6</v>
      </c>
      <c r="H62" s="24" t="n">
        <v>32</v>
      </c>
      <c r="I62" s="22" t="inlineStr">
        <is>
          <t>No</t>
        </is>
      </c>
      <c r="J62" s="22" t="n"/>
      <c r="K62" s="24" t="n">
        <v>0</v>
      </c>
    </row>
    <row r="63">
      <c r="A63" s="22" t="inlineStr">
        <is>
          <t>V-SES-20260916-1330P</t>
        </is>
      </c>
      <c r="B63" s="23" t="n">
        <v>46281</v>
      </c>
      <c r="C63" s="22" t="inlineStr">
        <is>
          <t>13:30</t>
        </is>
      </c>
      <c r="D63" s="22" t="inlineStr">
        <is>
          <t>Planetarium show</t>
        </is>
      </c>
      <c r="E63" s="24" t="n">
        <v>90</v>
      </c>
      <c r="F63" s="24" t="n">
        <v>28</v>
      </c>
      <c r="G63" s="24" t="n">
        <v>5</v>
      </c>
      <c r="H63" s="24" t="n">
        <v>33</v>
      </c>
      <c r="I63" s="22" t="inlineStr">
        <is>
          <t>No</t>
        </is>
      </c>
      <c r="J63" s="22" t="n"/>
      <c r="K63" s="24" t="n">
        <v>0</v>
      </c>
    </row>
    <row r="64">
      <c r="A64" s="22" t="inlineStr">
        <is>
          <t>V-SES-20260916-1600P</t>
        </is>
      </c>
      <c r="B64" s="23" t="n">
        <v>46281</v>
      </c>
      <c r="C64" s="22" t="inlineStr">
        <is>
          <t>16:00</t>
        </is>
      </c>
      <c r="D64" s="22" t="inlineStr">
        <is>
          <t>Planetarium show</t>
        </is>
      </c>
      <c r="E64" s="24" t="n">
        <v>90</v>
      </c>
      <c r="F64" s="24" t="n">
        <v>18</v>
      </c>
      <c r="G64" s="24" t="n">
        <v>2</v>
      </c>
      <c r="H64" s="24" t="n">
        <v>20</v>
      </c>
      <c r="I64" s="22" t="inlineStr">
        <is>
          <t>No</t>
        </is>
      </c>
      <c r="J64" s="22" t="n"/>
      <c r="K64" s="24" t="n">
        <v>0</v>
      </c>
    </row>
    <row r="65">
      <c r="A65" s="22" t="inlineStr">
        <is>
          <t>V-SES-20260916-1900P</t>
        </is>
      </c>
      <c r="B65" s="23" t="n">
        <v>46281</v>
      </c>
      <c r="C65" s="22" t="inlineStr">
        <is>
          <t>19:00</t>
        </is>
      </c>
      <c r="D65" s="22" t="inlineStr">
        <is>
          <t>Planetarium show</t>
        </is>
      </c>
      <c r="E65" s="24" t="n">
        <v>90</v>
      </c>
      <c r="F65" s="24" t="n">
        <v>25</v>
      </c>
      <c r="G65" s="24" t="n">
        <v>4</v>
      </c>
      <c r="H65" s="24" t="n">
        <v>29</v>
      </c>
      <c r="I65" s="22" t="inlineStr">
        <is>
          <t>No</t>
        </is>
      </c>
      <c r="J65" s="22" t="n"/>
      <c r="K65" s="24" t="n">
        <v>0</v>
      </c>
    </row>
    <row r="66">
      <c r="A66" s="22" t="inlineStr">
        <is>
          <t>V-SES-20260917-1100P</t>
        </is>
      </c>
      <c r="B66" s="23" t="n">
        <v>46282</v>
      </c>
      <c r="C66" s="22" t="inlineStr">
        <is>
          <t>11:00</t>
        </is>
      </c>
      <c r="D66" s="22" t="inlineStr">
        <is>
          <t>Planetarium show</t>
        </is>
      </c>
      <c r="E66" s="24" t="n">
        <v>90</v>
      </c>
      <c r="F66" s="24" t="n">
        <v>13</v>
      </c>
      <c r="G66" s="24" t="n">
        <v>6</v>
      </c>
      <c r="H66" s="24" t="n">
        <v>19</v>
      </c>
      <c r="I66" s="22" t="inlineStr">
        <is>
          <t>No</t>
        </is>
      </c>
      <c r="J66" s="22" t="n"/>
      <c r="K66" s="24" t="n">
        <v>0</v>
      </c>
    </row>
    <row r="67">
      <c r="A67" s="22" t="inlineStr">
        <is>
          <t>V-SES-20260917-1330P</t>
        </is>
      </c>
      <c r="B67" s="23" t="n">
        <v>46282</v>
      </c>
      <c r="C67" s="22" t="inlineStr">
        <is>
          <t>13:30</t>
        </is>
      </c>
      <c r="D67" s="22" t="inlineStr">
        <is>
          <t>Planetarium show</t>
        </is>
      </c>
      <c r="E67" s="24" t="n">
        <v>90</v>
      </c>
      <c r="F67" s="24" t="n">
        <v>19</v>
      </c>
      <c r="G67" s="24" t="n">
        <v>5</v>
      </c>
      <c r="H67" s="24" t="n">
        <v>24</v>
      </c>
      <c r="I67" s="22" t="inlineStr">
        <is>
          <t>No</t>
        </is>
      </c>
      <c r="J67" s="22" t="n"/>
      <c r="K67" s="24" t="n">
        <v>0</v>
      </c>
    </row>
    <row r="68">
      <c r="A68" s="22" t="inlineStr">
        <is>
          <t>V-SES-20260917-1600P</t>
        </is>
      </c>
      <c r="B68" s="23" t="n">
        <v>46282</v>
      </c>
      <c r="C68" s="22" t="inlineStr">
        <is>
          <t>16:00</t>
        </is>
      </c>
      <c r="D68" s="22" t="inlineStr">
        <is>
          <t>Planetarium show</t>
        </is>
      </c>
      <c r="E68" s="24" t="n">
        <v>90</v>
      </c>
      <c r="F68" s="24" t="n">
        <v>21</v>
      </c>
      <c r="G68" s="24" t="n">
        <v>8</v>
      </c>
      <c r="H68" s="24" t="n">
        <v>29</v>
      </c>
      <c r="I68" s="22" t="inlineStr">
        <is>
          <t>No</t>
        </is>
      </c>
      <c r="J68" s="22" t="n"/>
      <c r="K68" s="24" t="n">
        <v>0</v>
      </c>
    </row>
    <row r="69">
      <c r="A69" s="22" t="inlineStr">
        <is>
          <t>V-SES-20260917-1900P</t>
        </is>
      </c>
      <c r="B69" s="23" t="n">
        <v>46282</v>
      </c>
      <c r="C69" s="22" t="inlineStr">
        <is>
          <t>19:00</t>
        </is>
      </c>
      <c r="D69" s="22" t="inlineStr">
        <is>
          <t>Planetarium show</t>
        </is>
      </c>
      <c r="E69" s="24" t="n">
        <v>90</v>
      </c>
      <c r="F69" s="24" t="n">
        <v>20</v>
      </c>
      <c r="G69" s="24" t="n">
        <v>4</v>
      </c>
      <c r="H69" s="24" t="n">
        <v>24</v>
      </c>
      <c r="I69" s="22" t="inlineStr">
        <is>
          <t>No</t>
        </is>
      </c>
      <c r="J69" s="22" t="n"/>
      <c r="K69" s="24" t="n">
        <v>0</v>
      </c>
    </row>
    <row r="70">
      <c r="A70" s="22" t="inlineStr">
        <is>
          <t>V-SES-20260918-1100P</t>
        </is>
      </c>
      <c r="B70" s="23" t="n">
        <v>46283</v>
      </c>
      <c r="C70" s="22" t="inlineStr">
        <is>
          <t>11:00</t>
        </is>
      </c>
      <c r="D70" s="22" t="inlineStr">
        <is>
          <t>Planetarium show</t>
        </is>
      </c>
      <c r="E70" s="24" t="n">
        <v>90</v>
      </c>
      <c r="F70" s="24" t="n">
        <v>28</v>
      </c>
      <c r="G70" s="24" t="n">
        <v>3</v>
      </c>
      <c r="H70" s="24" t="n">
        <v>31</v>
      </c>
      <c r="I70" s="22" t="inlineStr">
        <is>
          <t>No</t>
        </is>
      </c>
      <c r="J70" s="22" t="n"/>
      <c r="K70" s="24" t="n">
        <v>0</v>
      </c>
    </row>
    <row r="71">
      <c r="A71" s="22" t="inlineStr">
        <is>
          <t>V-SES-20260918-1330P</t>
        </is>
      </c>
      <c r="B71" s="23" t="n">
        <v>46283</v>
      </c>
      <c r="C71" s="22" t="inlineStr">
        <is>
          <t>13:30</t>
        </is>
      </c>
      <c r="D71" s="22" t="inlineStr">
        <is>
          <t>Planetarium show</t>
        </is>
      </c>
      <c r="E71" s="24" t="n">
        <v>90</v>
      </c>
      <c r="F71" s="24" t="n">
        <v>21</v>
      </c>
      <c r="G71" s="24" t="n">
        <v>10</v>
      </c>
      <c r="H71" s="24" t="n">
        <v>31</v>
      </c>
      <c r="I71" s="22" t="inlineStr">
        <is>
          <t>No</t>
        </is>
      </c>
      <c r="J71" s="22" t="n"/>
      <c r="K71" s="24" t="n">
        <v>0</v>
      </c>
    </row>
    <row r="72">
      <c r="A72" s="22" t="inlineStr">
        <is>
          <t>V-SES-20260918-1600P</t>
        </is>
      </c>
      <c r="B72" s="23" t="n">
        <v>46283</v>
      </c>
      <c r="C72" s="22" t="inlineStr">
        <is>
          <t>16:00</t>
        </is>
      </c>
      <c r="D72" s="22" t="inlineStr">
        <is>
          <t>Planetarium show</t>
        </is>
      </c>
      <c r="E72" s="24" t="n">
        <v>90</v>
      </c>
      <c r="F72" s="24" t="n">
        <v>24</v>
      </c>
      <c r="G72" s="24" t="n">
        <v>3</v>
      </c>
      <c r="H72" s="24" t="n">
        <v>27</v>
      </c>
      <c r="I72" s="22" t="inlineStr">
        <is>
          <t>No</t>
        </is>
      </c>
      <c r="J72" s="22" t="n"/>
      <c r="K72" s="24" t="n">
        <v>0</v>
      </c>
    </row>
    <row r="73">
      <c r="A73" s="22" t="inlineStr">
        <is>
          <t>V-SES-20260918-1900P</t>
        </is>
      </c>
      <c r="B73" s="23" t="n">
        <v>46283</v>
      </c>
      <c r="C73" s="22" t="inlineStr">
        <is>
          <t>19:00</t>
        </is>
      </c>
      <c r="D73" s="22" t="inlineStr">
        <is>
          <t>Planetarium show</t>
        </is>
      </c>
      <c r="E73" s="24" t="n">
        <v>90</v>
      </c>
      <c r="F73" s="24" t="n">
        <v>23</v>
      </c>
      <c r="G73" s="24" t="n">
        <v>3</v>
      </c>
      <c r="H73" s="24" t="n">
        <v>26</v>
      </c>
      <c r="I73" s="22" t="inlineStr">
        <is>
          <t>No</t>
        </is>
      </c>
      <c r="J73" s="22" t="n"/>
      <c r="K73" s="24" t="n">
        <v>0</v>
      </c>
    </row>
    <row r="74">
      <c r="A74" s="22" t="inlineStr">
        <is>
          <t>V-SES-20260919-1100P</t>
        </is>
      </c>
      <c r="B74" s="23" t="n">
        <v>46284</v>
      </c>
      <c r="C74" s="22" t="inlineStr">
        <is>
          <t>11:00</t>
        </is>
      </c>
      <c r="D74" s="22" t="inlineStr">
        <is>
          <t>Planetarium show</t>
        </is>
      </c>
      <c r="E74" s="24" t="n">
        <v>90</v>
      </c>
      <c r="F74" s="24" t="n">
        <v>36</v>
      </c>
      <c r="G74" s="24" t="n">
        <v>2</v>
      </c>
      <c r="H74" s="24" t="n">
        <v>38</v>
      </c>
      <c r="I74" s="22" t="inlineStr">
        <is>
          <t>No</t>
        </is>
      </c>
      <c r="J74" s="22" t="n"/>
      <c r="K74" s="24" t="n">
        <v>0</v>
      </c>
    </row>
    <row r="75">
      <c r="A75" s="22" t="inlineStr">
        <is>
          <t>V-SES-20260919-1330P</t>
        </is>
      </c>
      <c r="B75" s="23" t="n">
        <v>46284</v>
      </c>
      <c r="C75" s="22" t="inlineStr">
        <is>
          <t>13:30</t>
        </is>
      </c>
      <c r="D75" s="22" t="inlineStr">
        <is>
          <t>Planetarium show</t>
        </is>
      </c>
      <c r="E75" s="24" t="n">
        <v>90</v>
      </c>
      <c r="F75" s="24" t="n">
        <v>36</v>
      </c>
      <c r="G75" s="24" t="n">
        <v>7</v>
      </c>
      <c r="H75" s="24" t="n">
        <v>43</v>
      </c>
      <c r="I75" s="22" t="inlineStr">
        <is>
          <t>No</t>
        </is>
      </c>
      <c r="J75" s="22" t="n"/>
      <c r="K75" s="24" t="n">
        <v>0</v>
      </c>
    </row>
    <row r="76">
      <c r="A76" s="22" t="inlineStr">
        <is>
          <t>V-SES-20260919-1600P</t>
        </is>
      </c>
      <c r="B76" s="23" t="n">
        <v>46284</v>
      </c>
      <c r="C76" s="22" t="inlineStr">
        <is>
          <t>16:00</t>
        </is>
      </c>
      <c r="D76" s="22" t="inlineStr">
        <is>
          <t>Planetarium show</t>
        </is>
      </c>
      <c r="E76" s="24" t="n">
        <v>90</v>
      </c>
      <c r="F76" s="24" t="n">
        <v>28</v>
      </c>
      <c r="G76" s="24" t="n">
        <v>5</v>
      </c>
      <c r="H76" s="24" t="n">
        <v>33</v>
      </c>
      <c r="I76" s="22" t="inlineStr">
        <is>
          <t>No</t>
        </is>
      </c>
      <c r="J76" s="22" t="n"/>
      <c r="K76" s="24" t="n">
        <v>0</v>
      </c>
    </row>
    <row r="77">
      <c r="A77" s="22" t="inlineStr">
        <is>
          <t>V-SES-20260919-1900P</t>
        </is>
      </c>
      <c r="B77" s="23" t="n">
        <v>46284</v>
      </c>
      <c r="C77" s="22" t="inlineStr">
        <is>
          <t>19:00</t>
        </is>
      </c>
      <c r="D77" s="22" t="inlineStr">
        <is>
          <t>Planetarium show</t>
        </is>
      </c>
      <c r="E77" s="24" t="n">
        <v>90</v>
      </c>
      <c r="F77" s="24" t="n">
        <v>33</v>
      </c>
      <c r="G77" s="24" t="n">
        <v>3</v>
      </c>
      <c r="H77" s="24" t="n">
        <v>36</v>
      </c>
      <c r="I77" s="22" t="inlineStr">
        <is>
          <t>No</t>
        </is>
      </c>
      <c r="J77" s="22" t="n"/>
      <c r="K77" s="24" t="n">
        <v>0</v>
      </c>
    </row>
    <row r="78">
      <c r="A78" s="22" t="inlineStr">
        <is>
          <t>V-SES-20260920-1100P</t>
        </is>
      </c>
      <c r="B78" s="23" t="n">
        <v>46285</v>
      </c>
      <c r="C78" s="22" t="inlineStr">
        <is>
          <t>11:00</t>
        </is>
      </c>
      <c r="D78" s="22" t="inlineStr">
        <is>
          <t>Planetarium show</t>
        </is>
      </c>
      <c r="E78" s="24" t="n">
        <v>90</v>
      </c>
      <c r="F78" s="24" t="n">
        <v>23</v>
      </c>
      <c r="G78" s="24" t="n">
        <v>6</v>
      </c>
      <c r="H78" s="24" t="n">
        <v>29</v>
      </c>
      <c r="I78" s="22" t="inlineStr">
        <is>
          <t>No</t>
        </is>
      </c>
      <c r="J78" s="22" t="n"/>
      <c r="K78" s="24" t="n">
        <v>0</v>
      </c>
    </row>
    <row r="79">
      <c r="A79" s="22" t="inlineStr">
        <is>
          <t>V-SES-20260920-1330P</t>
        </is>
      </c>
      <c r="B79" s="23" t="n">
        <v>46285</v>
      </c>
      <c r="C79" s="22" t="inlineStr">
        <is>
          <t>13:30</t>
        </is>
      </c>
      <c r="D79" s="22" t="inlineStr">
        <is>
          <t>Planetarium show</t>
        </is>
      </c>
      <c r="E79" s="24" t="n">
        <v>90</v>
      </c>
      <c r="F79" s="24" t="n">
        <v>25</v>
      </c>
      <c r="G79" s="24" t="n">
        <v>2</v>
      </c>
      <c r="H79" s="24" t="n">
        <v>27</v>
      </c>
      <c r="I79" s="22" t="inlineStr">
        <is>
          <t>No</t>
        </is>
      </c>
      <c r="J79" s="22" t="n"/>
      <c r="K79" s="24" t="n">
        <v>0</v>
      </c>
    </row>
    <row r="80">
      <c r="A80" s="22" t="inlineStr">
        <is>
          <t>V-SES-20260920-1600P</t>
        </is>
      </c>
      <c r="B80" s="23" t="n">
        <v>46285</v>
      </c>
      <c r="C80" s="22" t="inlineStr">
        <is>
          <t>16:00</t>
        </is>
      </c>
      <c r="D80" s="22" t="inlineStr">
        <is>
          <t>Planetarium show</t>
        </is>
      </c>
      <c r="E80" s="24" t="n">
        <v>90</v>
      </c>
      <c r="F80" s="24" t="n">
        <v>33</v>
      </c>
      <c r="G80" s="24" t="n">
        <v>3</v>
      </c>
      <c r="H80" s="24" t="n">
        <v>36</v>
      </c>
      <c r="I80" s="22" t="inlineStr">
        <is>
          <t>No</t>
        </is>
      </c>
      <c r="J80" s="22" t="n"/>
      <c r="K80" s="24" t="n">
        <v>0</v>
      </c>
    </row>
    <row r="81">
      <c r="A81" s="22" t="inlineStr">
        <is>
          <t>V-SES-20260920-1830E</t>
        </is>
      </c>
      <c r="B81" s="23" t="n">
        <v>46285</v>
      </c>
      <c r="C81" s="22" t="inlineStr">
        <is>
          <t>18:30</t>
        </is>
      </c>
      <c r="D81" s="22" t="inlineStr">
        <is>
          <t>Northern lights evening</t>
        </is>
      </c>
      <c r="E81" s="24" t="n">
        <v>200</v>
      </c>
      <c r="F81" s="24" t="n">
        <v>72</v>
      </c>
      <c r="G81" s="24" t="n">
        <v>18</v>
      </c>
      <c r="H81" s="24" t="n">
        <v>90</v>
      </c>
      <c r="I81" s="22" t="inlineStr">
        <is>
          <t>No</t>
        </is>
      </c>
      <c r="J81" s="22" t="inlineStr">
        <is>
          <t>Yes</t>
        </is>
      </c>
      <c r="K81" s="24" t="n">
        <v>0</v>
      </c>
    </row>
    <row r="82">
      <c r="A82" s="22" t="inlineStr">
        <is>
          <t>V-SES-20260920-1900P</t>
        </is>
      </c>
      <c r="B82" s="23" t="n">
        <v>46285</v>
      </c>
      <c r="C82" s="22" t="inlineStr">
        <is>
          <t>19:00</t>
        </is>
      </c>
      <c r="D82" s="22" t="inlineStr">
        <is>
          <t>Planetarium show</t>
        </is>
      </c>
      <c r="E82" s="24" t="n">
        <v>90</v>
      </c>
      <c r="F82" s="24" t="n">
        <v>37</v>
      </c>
      <c r="G82" s="24" t="n">
        <v>5</v>
      </c>
      <c r="H82" s="24" t="n">
        <v>42</v>
      </c>
      <c r="I82" s="22" t="inlineStr">
        <is>
          <t>No</t>
        </is>
      </c>
      <c r="J82" s="22" t="n"/>
      <c r="K82" s="24" t="n">
        <v>0</v>
      </c>
    </row>
    <row r="83">
      <c r="A83" s="22" t="inlineStr">
        <is>
          <t>V-SES-20260920-2030E</t>
        </is>
      </c>
      <c r="B83" s="23" t="n">
        <v>46285</v>
      </c>
      <c r="C83" s="22" t="inlineStr">
        <is>
          <t>20:30</t>
        </is>
      </c>
      <c r="D83" s="22" t="inlineStr">
        <is>
          <t>Northern lights evening</t>
        </is>
      </c>
      <c r="E83" s="24" t="n">
        <v>200</v>
      </c>
      <c r="F83" s="24" t="n">
        <v>77</v>
      </c>
      <c r="G83" s="24" t="n">
        <v>25</v>
      </c>
      <c r="H83" s="24" t="n">
        <v>102</v>
      </c>
      <c r="I83" s="22" t="inlineStr">
        <is>
          <t>No</t>
        </is>
      </c>
      <c r="J83" s="22" t="inlineStr">
        <is>
          <t>No</t>
        </is>
      </c>
      <c r="K83" s="24" t="n">
        <v>77</v>
      </c>
    </row>
    <row r="84">
      <c r="A84" s="22" t="inlineStr">
        <is>
          <t>V-SES-20260920-2230E</t>
        </is>
      </c>
      <c r="B84" s="23" t="n">
        <v>46285</v>
      </c>
      <c r="C84" s="22" t="inlineStr">
        <is>
          <t>22:30</t>
        </is>
      </c>
      <c r="D84" s="22" t="inlineStr">
        <is>
          <t>Northern lights evening</t>
        </is>
      </c>
      <c r="E84" s="24" t="n">
        <v>200</v>
      </c>
      <c r="F84" s="24" t="n">
        <v>82</v>
      </c>
      <c r="G84" s="24" t="n">
        <v>28</v>
      </c>
      <c r="H84" s="24" t="n">
        <v>110</v>
      </c>
      <c r="I84" s="22" t="inlineStr">
        <is>
          <t>No</t>
        </is>
      </c>
      <c r="J84" s="22" t="inlineStr">
        <is>
          <t>Yes</t>
        </is>
      </c>
      <c r="K84" s="24" t="n">
        <v>0</v>
      </c>
    </row>
    <row r="85">
      <c r="A85" s="22" t="inlineStr">
        <is>
          <t>V-SES-20260920-2359E</t>
        </is>
      </c>
      <c r="B85" s="23" t="n">
        <v>46285</v>
      </c>
      <c r="C85" s="22" t="inlineStr">
        <is>
          <t>23:59</t>
        </is>
      </c>
      <c r="D85" s="22" t="inlineStr">
        <is>
          <t>Late stargazing</t>
        </is>
      </c>
      <c r="E85" s="24" t="n">
        <v>200</v>
      </c>
      <c r="F85" s="24" t="n">
        <v>45</v>
      </c>
      <c r="G85" s="24" t="n">
        <v>21</v>
      </c>
      <c r="H85" s="24" t="n">
        <v>66</v>
      </c>
      <c r="I85" s="22" t="inlineStr">
        <is>
          <t>No</t>
        </is>
      </c>
      <c r="J85" s="22" t="n"/>
      <c r="K85" s="24" t="n">
        <v>0</v>
      </c>
    </row>
    <row r="86">
      <c r="A86" s="22" t="inlineStr">
        <is>
          <t>V-SES-20260921-1100P</t>
        </is>
      </c>
      <c r="B86" s="23" t="n">
        <v>46286</v>
      </c>
      <c r="C86" s="22" t="inlineStr">
        <is>
          <t>11:00</t>
        </is>
      </c>
      <c r="D86" s="22" t="inlineStr">
        <is>
          <t>Planetarium show</t>
        </is>
      </c>
      <c r="E86" s="24" t="n">
        <v>90</v>
      </c>
      <c r="F86" s="24" t="n">
        <v>28</v>
      </c>
      <c r="G86" s="24" t="n">
        <v>6</v>
      </c>
      <c r="H86" s="24" t="n">
        <v>34</v>
      </c>
      <c r="I86" s="22" t="inlineStr">
        <is>
          <t>No</t>
        </is>
      </c>
      <c r="J86" s="22" t="n"/>
      <c r="K86" s="24" t="n">
        <v>0</v>
      </c>
    </row>
    <row r="87">
      <c r="A87" s="22" t="inlineStr">
        <is>
          <t>V-SES-20260921-1330P</t>
        </is>
      </c>
      <c r="B87" s="23" t="n">
        <v>46286</v>
      </c>
      <c r="C87" s="22" t="inlineStr">
        <is>
          <t>13:30</t>
        </is>
      </c>
      <c r="D87" s="22" t="inlineStr">
        <is>
          <t>Planetarium show</t>
        </is>
      </c>
      <c r="E87" s="24" t="n">
        <v>90</v>
      </c>
      <c r="F87" s="24" t="n">
        <v>32</v>
      </c>
      <c r="G87" s="24" t="n">
        <v>5</v>
      </c>
      <c r="H87" s="24" t="n">
        <v>37</v>
      </c>
      <c r="I87" s="22" t="inlineStr">
        <is>
          <t>No</t>
        </is>
      </c>
      <c r="J87" s="22" t="n"/>
      <c r="K87" s="24" t="n">
        <v>0</v>
      </c>
    </row>
    <row r="88">
      <c r="A88" s="22" t="inlineStr">
        <is>
          <t>V-SES-20260921-1600P</t>
        </is>
      </c>
      <c r="B88" s="23" t="n">
        <v>46286</v>
      </c>
      <c r="C88" s="22" t="inlineStr">
        <is>
          <t>16:00</t>
        </is>
      </c>
      <c r="D88" s="22" t="inlineStr">
        <is>
          <t>Planetarium show</t>
        </is>
      </c>
      <c r="E88" s="24" t="n">
        <v>90</v>
      </c>
      <c r="F88" s="24" t="n">
        <v>29</v>
      </c>
      <c r="G88" s="24" t="n">
        <v>6</v>
      </c>
      <c r="H88" s="24" t="n">
        <v>35</v>
      </c>
      <c r="I88" s="22" t="inlineStr">
        <is>
          <t>No</t>
        </is>
      </c>
      <c r="J88" s="22" t="n"/>
      <c r="K88" s="24" t="n">
        <v>0</v>
      </c>
    </row>
    <row r="89">
      <c r="A89" s="22" t="inlineStr">
        <is>
          <t>V-SES-20260921-1830E</t>
        </is>
      </c>
      <c r="B89" s="23" t="n">
        <v>46286</v>
      </c>
      <c r="C89" s="22" t="inlineStr">
        <is>
          <t>18:30</t>
        </is>
      </c>
      <c r="D89" s="22" t="inlineStr">
        <is>
          <t>Northern lights evening</t>
        </is>
      </c>
      <c r="E89" s="24" t="n">
        <v>200</v>
      </c>
      <c r="F89" s="24" t="n">
        <v>44</v>
      </c>
      <c r="G89" s="24" t="n">
        <v>20</v>
      </c>
      <c r="H89" s="24" t="n">
        <v>64</v>
      </c>
      <c r="I89" s="22" t="inlineStr">
        <is>
          <t>No</t>
        </is>
      </c>
      <c r="J89" s="22" t="inlineStr">
        <is>
          <t>Yes</t>
        </is>
      </c>
      <c r="K89" s="24" t="n">
        <v>0</v>
      </c>
    </row>
    <row r="90">
      <c r="A90" s="22" t="inlineStr">
        <is>
          <t>V-SES-20260921-1900P</t>
        </is>
      </c>
      <c r="B90" s="23" t="n">
        <v>46286</v>
      </c>
      <c r="C90" s="22" t="inlineStr">
        <is>
          <t>19:00</t>
        </is>
      </c>
      <c r="D90" s="22" t="inlineStr">
        <is>
          <t>Planetarium show</t>
        </is>
      </c>
      <c r="E90" s="24" t="n">
        <v>90</v>
      </c>
      <c r="F90" s="24" t="n">
        <v>20</v>
      </c>
      <c r="G90" s="24" t="n">
        <v>1</v>
      </c>
      <c r="H90" s="24" t="n">
        <v>21</v>
      </c>
      <c r="I90" s="22" t="inlineStr">
        <is>
          <t>No</t>
        </is>
      </c>
      <c r="J90" s="22" t="n"/>
      <c r="K90" s="24" t="n">
        <v>0</v>
      </c>
    </row>
    <row r="91">
      <c r="A91" s="22" t="inlineStr">
        <is>
          <t>V-SES-20260921-2030E</t>
        </is>
      </c>
      <c r="B91" s="23" t="n">
        <v>46286</v>
      </c>
      <c r="C91" s="22" t="inlineStr">
        <is>
          <t>20:30</t>
        </is>
      </c>
      <c r="D91" s="22" t="inlineStr">
        <is>
          <t>Northern lights evening</t>
        </is>
      </c>
      <c r="E91" s="24" t="n">
        <v>200</v>
      </c>
      <c r="F91" s="24" t="n">
        <v>61</v>
      </c>
      <c r="G91" s="24" t="n">
        <v>17</v>
      </c>
      <c r="H91" s="24" t="n">
        <v>78</v>
      </c>
      <c r="I91" s="22" t="inlineStr">
        <is>
          <t>No</t>
        </is>
      </c>
      <c r="J91" s="22" t="inlineStr">
        <is>
          <t>Yes</t>
        </is>
      </c>
      <c r="K91" s="24" t="n">
        <v>0</v>
      </c>
    </row>
    <row r="92">
      <c r="A92" s="22" t="inlineStr">
        <is>
          <t>V-SES-20260921-2230E</t>
        </is>
      </c>
      <c r="B92" s="23" t="n">
        <v>46286</v>
      </c>
      <c r="C92" s="22" t="inlineStr">
        <is>
          <t>22:30</t>
        </is>
      </c>
      <c r="D92" s="22" t="inlineStr">
        <is>
          <t>Northern lights evening</t>
        </is>
      </c>
      <c r="E92" s="24" t="n">
        <v>200</v>
      </c>
      <c r="F92" s="24" t="n">
        <v>56</v>
      </c>
      <c r="G92" s="24" t="n">
        <v>19</v>
      </c>
      <c r="H92" s="24" t="n">
        <v>75</v>
      </c>
      <c r="I92" s="22" t="inlineStr">
        <is>
          <t>No</t>
        </is>
      </c>
      <c r="J92" s="22" t="inlineStr">
        <is>
          <t>Yes</t>
        </is>
      </c>
      <c r="K92" s="24" t="n">
        <v>0</v>
      </c>
    </row>
    <row r="93">
      <c r="A93" s="22" t="inlineStr">
        <is>
          <t>V-SES-20260921-2359E</t>
        </is>
      </c>
      <c r="B93" s="23" t="n">
        <v>46286</v>
      </c>
      <c r="C93" s="22" t="inlineStr">
        <is>
          <t>23:59</t>
        </is>
      </c>
      <c r="D93" s="22" t="inlineStr">
        <is>
          <t>Late stargazing</t>
        </is>
      </c>
      <c r="E93" s="24" t="n">
        <v>200</v>
      </c>
      <c r="F93" s="24" t="n">
        <v>42</v>
      </c>
      <c r="G93" s="24" t="n">
        <v>18</v>
      </c>
      <c r="H93" s="24" t="n">
        <v>60</v>
      </c>
      <c r="I93" s="22" t="inlineStr">
        <is>
          <t>No</t>
        </is>
      </c>
      <c r="J93" s="22" t="n"/>
      <c r="K93" s="24" t="n">
        <v>0</v>
      </c>
    </row>
    <row r="94">
      <c r="A94" s="22" t="inlineStr">
        <is>
          <t>V-SES-20260922-1100P</t>
        </is>
      </c>
      <c r="B94" s="23" t="n">
        <v>46287</v>
      </c>
      <c r="C94" s="22" t="inlineStr">
        <is>
          <t>11:00</t>
        </is>
      </c>
      <c r="D94" s="22" t="inlineStr">
        <is>
          <t>Planetarium show</t>
        </is>
      </c>
      <c r="E94" s="24" t="n">
        <v>90</v>
      </c>
      <c r="F94" s="24" t="n">
        <v>20</v>
      </c>
      <c r="G94" s="24" t="n">
        <v>2</v>
      </c>
      <c r="H94" s="24" t="n">
        <v>22</v>
      </c>
      <c r="I94" s="22" t="inlineStr">
        <is>
          <t>No</t>
        </is>
      </c>
      <c r="J94" s="22" t="n"/>
      <c r="K94" s="24" t="n">
        <v>0</v>
      </c>
    </row>
    <row r="95">
      <c r="A95" s="22" t="inlineStr">
        <is>
          <t>V-SES-20260922-1330P</t>
        </is>
      </c>
      <c r="B95" s="23" t="n">
        <v>46287</v>
      </c>
      <c r="C95" s="22" t="inlineStr">
        <is>
          <t>13:30</t>
        </is>
      </c>
      <c r="D95" s="22" t="inlineStr">
        <is>
          <t>Planetarium show</t>
        </is>
      </c>
      <c r="E95" s="24" t="n">
        <v>90</v>
      </c>
      <c r="F95" s="24" t="n">
        <v>20</v>
      </c>
      <c r="G95" s="24" t="n">
        <v>3</v>
      </c>
      <c r="H95" s="24" t="n">
        <v>23</v>
      </c>
      <c r="I95" s="22" t="inlineStr">
        <is>
          <t>No</t>
        </is>
      </c>
      <c r="J95" s="22" t="n"/>
      <c r="K95" s="24" t="n">
        <v>0</v>
      </c>
    </row>
    <row r="96">
      <c r="A96" s="22" t="inlineStr">
        <is>
          <t>V-SES-20260922-1600P</t>
        </is>
      </c>
      <c r="B96" s="23" t="n">
        <v>46287</v>
      </c>
      <c r="C96" s="22" t="inlineStr">
        <is>
          <t>16:00</t>
        </is>
      </c>
      <c r="D96" s="22" t="inlineStr">
        <is>
          <t>Planetarium show</t>
        </is>
      </c>
      <c r="E96" s="24" t="n">
        <v>90</v>
      </c>
      <c r="F96" s="24" t="n">
        <v>19</v>
      </c>
      <c r="G96" s="24" t="n">
        <v>5</v>
      </c>
      <c r="H96" s="24" t="n">
        <v>24</v>
      </c>
      <c r="I96" s="22" t="inlineStr">
        <is>
          <t>No</t>
        </is>
      </c>
      <c r="J96" s="22" t="n"/>
      <c r="K96" s="24" t="n">
        <v>0</v>
      </c>
    </row>
    <row r="97">
      <c r="A97" s="22" t="inlineStr">
        <is>
          <t>V-SES-20260922-1830E</t>
        </is>
      </c>
      <c r="B97" s="23" t="n">
        <v>46287</v>
      </c>
      <c r="C97" s="22" t="inlineStr">
        <is>
          <t>18:30</t>
        </is>
      </c>
      <c r="D97" s="22" t="inlineStr">
        <is>
          <t>Northern lights evening</t>
        </is>
      </c>
      <c r="E97" s="24" t="n">
        <v>200</v>
      </c>
      <c r="F97" s="24" t="n">
        <v>60</v>
      </c>
      <c r="G97" s="24" t="n">
        <v>0</v>
      </c>
      <c r="H97" s="24" t="n">
        <v>0</v>
      </c>
      <c r="I97" s="22" t="inlineStr">
        <is>
          <t>Yes</t>
        </is>
      </c>
      <c r="J97" s="22" t="n"/>
      <c r="K97" s="24" t="n">
        <v>60</v>
      </c>
    </row>
    <row r="98">
      <c r="A98" s="22" t="inlineStr">
        <is>
          <t>V-SES-20260922-1900P</t>
        </is>
      </c>
      <c r="B98" s="23" t="n">
        <v>46287</v>
      </c>
      <c r="C98" s="22" t="inlineStr">
        <is>
          <t>19:00</t>
        </is>
      </c>
      <c r="D98" s="22" t="inlineStr">
        <is>
          <t>Planetarium show</t>
        </is>
      </c>
      <c r="E98" s="24" t="n">
        <v>90</v>
      </c>
      <c r="F98" s="24" t="n">
        <v>32</v>
      </c>
      <c r="G98" s="24" t="n">
        <v>4</v>
      </c>
      <c r="H98" s="24" t="n">
        <v>36</v>
      </c>
      <c r="I98" s="22" t="inlineStr">
        <is>
          <t>No</t>
        </is>
      </c>
      <c r="J98" s="22" t="n"/>
      <c r="K98" s="24" t="n">
        <v>0</v>
      </c>
    </row>
    <row r="99">
      <c r="A99" s="22" t="inlineStr">
        <is>
          <t>V-SES-20260922-2030E</t>
        </is>
      </c>
      <c r="B99" s="23" t="n">
        <v>46287</v>
      </c>
      <c r="C99" s="22" t="inlineStr">
        <is>
          <t>20:30</t>
        </is>
      </c>
      <c r="D99" s="22" t="inlineStr">
        <is>
          <t>Northern lights evening</t>
        </is>
      </c>
      <c r="E99" s="24" t="n">
        <v>200</v>
      </c>
      <c r="F99" s="24" t="n">
        <v>62</v>
      </c>
      <c r="G99" s="24" t="n">
        <v>0</v>
      </c>
      <c r="H99" s="24" t="n">
        <v>0</v>
      </c>
      <c r="I99" s="22" t="inlineStr">
        <is>
          <t>Yes</t>
        </is>
      </c>
      <c r="J99" s="22" t="n"/>
      <c r="K99" s="24" t="n">
        <v>62</v>
      </c>
    </row>
    <row r="100">
      <c r="A100" s="22" t="inlineStr">
        <is>
          <t>V-SES-20260922-2230E</t>
        </is>
      </c>
      <c r="B100" s="23" t="n">
        <v>46287</v>
      </c>
      <c r="C100" s="22" t="inlineStr">
        <is>
          <t>22:30</t>
        </is>
      </c>
      <c r="D100" s="22" t="inlineStr">
        <is>
          <t>Northern lights evening</t>
        </is>
      </c>
      <c r="E100" s="24" t="n">
        <v>200</v>
      </c>
      <c r="F100" s="24" t="n">
        <v>55</v>
      </c>
      <c r="G100" s="24" t="n">
        <v>0</v>
      </c>
      <c r="H100" s="24" t="n">
        <v>0</v>
      </c>
      <c r="I100" s="22" t="inlineStr">
        <is>
          <t>Yes</t>
        </is>
      </c>
      <c r="J100" s="22" t="n"/>
      <c r="K100" s="24" t="n">
        <v>55</v>
      </c>
    </row>
    <row r="101">
      <c r="A101" s="22" t="inlineStr">
        <is>
          <t>V-SES-20260922-2359E</t>
        </is>
      </c>
      <c r="B101" s="23" t="n">
        <v>46287</v>
      </c>
      <c r="C101" s="22" t="inlineStr">
        <is>
          <t>23:59</t>
        </is>
      </c>
      <c r="D101" s="22" t="inlineStr">
        <is>
          <t>Late stargazing</t>
        </is>
      </c>
      <c r="E101" s="24" t="n">
        <v>200</v>
      </c>
      <c r="F101" s="24" t="n">
        <v>42</v>
      </c>
      <c r="G101" s="24" t="n">
        <v>0</v>
      </c>
      <c r="H101" s="24" t="n">
        <v>0</v>
      </c>
      <c r="I101" s="22" t="inlineStr">
        <is>
          <t>Yes</t>
        </is>
      </c>
      <c r="J101" s="22" t="n"/>
      <c r="K101" s="24" t="n">
        <v>42</v>
      </c>
    </row>
    <row r="102">
      <c r="A102" s="22" t="inlineStr">
        <is>
          <t>V-SES-20260923-1100P</t>
        </is>
      </c>
      <c r="B102" s="23" t="n">
        <v>46288</v>
      </c>
      <c r="C102" s="22" t="inlineStr">
        <is>
          <t>11:00</t>
        </is>
      </c>
      <c r="D102" s="22" t="inlineStr">
        <is>
          <t>Planetarium show</t>
        </is>
      </c>
      <c r="E102" s="24" t="n">
        <v>90</v>
      </c>
      <c r="F102" s="24" t="n">
        <v>24</v>
      </c>
      <c r="G102" s="24" t="n">
        <v>8</v>
      </c>
      <c r="H102" s="24" t="n">
        <v>32</v>
      </c>
      <c r="I102" s="22" t="inlineStr">
        <is>
          <t>No</t>
        </is>
      </c>
      <c r="J102" s="22" t="n"/>
      <c r="K102" s="24" t="n">
        <v>0</v>
      </c>
    </row>
    <row r="103">
      <c r="A103" s="22" t="inlineStr">
        <is>
          <t>V-SES-20260923-1330P</t>
        </is>
      </c>
      <c r="B103" s="23" t="n">
        <v>46288</v>
      </c>
      <c r="C103" s="22" t="inlineStr">
        <is>
          <t>13:30</t>
        </is>
      </c>
      <c r="D103" s="22" t="inlineStr">
        <is>
          <t>Planetarium show</t>
        </is>
      </c>
      <c r="E103" s="24" t="n">
        <v>90</v>
      </c>
      <c r="F103" s="24" t="n">
        <v>27</v>
      </c>
      <c r="G103" s="24" t="n">
        <v>5</v>
      </c>
      <c r="H103" s="24" t="n">
        <v>32</v>
      </c>
      <c r="I103" s="22" t="inlineStr">
        <is>
          <t>No</t>
        </is>
      </c>
      <c r="J103" s="22" t="n"/>
      <c r="K103" s="24" t="n">
        <v>0</v>
      </c>
    </row>
    <row r="104">
      <c r="A104" s="22" t="inlineStr">
        <is>
          <t>V-SES-20260923-1600P</t>
        </is>
      </c>
      <c r="B104" s="23" t="n">
        <v>46288</v>
      </c>
      <c r="C104" s="22" t="inlineStr">
        <is>
          <t>16:00</t>
        </is>
      </c>
      <c r="D104" s="22" t="inlineStr">
        <is>
          <t>Planetarium show</t>
        </is>
      </c>
      <c r="E104" s="24" t="n">
        <v>90</v>
      </c>
      <c r="F104" s="24" t="n">
        <v>16</v>
      </c>
      <c r="G104" s="24" t="n">
        <v>5</v>
      </c>
      <c r="H104" s="24" t="n">
        <v>21</v>
      </c>
      <c r="I104" s="22" t="inlineStr">
        <is>
          <t>No</t>
        </is>
      </c>
      <c r="J104" s="22" t="n"/>
      <c r="K104" s="24" t="n">
        <v>0</v>
      </c>
    </row>
    <row r="105">
      <c r="A105" s="22" t="inlineStr">
        <is>
          <t>V-SES-20260923-1830E</t>
        </is>
      </c>
      <c r="B105" s="23" t="n">
        <v>46288</v>
      </c>
      <c r="C105" s="22" t="inlineStr">
        <is>
          <t>18:30</t>
        </is>
      </c>
      <c r="D105" s="22" t="inlineStr">
        <is>
          <t>Northern lights evening</t>
        </is>
      </c>
      <c r="E105" s="24" t="n">
        <v>200</v>
      </c>
      <c r="F105" s="24" t="n">
        <v>61</v>
      </c>
      <c r="G105" s="24" t="n">
        <v>0</v>
      </c>
      <c r="H105" s="24" t="n">
        <v>0</v>
      </c>
      <c r="I105" s="22" t="inlineStr">
        <is>
          <t>Yes</t>
        </is>
      </c>
      <c r="J105" s="22" t="n"/>
      <c r="K105" s="24" t="n">
        <v>61</v>
      </c>
    </row>
    <row r="106">
      <c r="A106" s="22" t="inlineStr">
        <is>
          <t>V-SES-20260923-1900P</t>
        </is>
      </c>
      <c r="B106" s="23" t="n">
        <v>46288</v>
      </c>
      <c r="C106" s="22" t="inlineStr">
        <is>
          <t>19:00</t>
        </is>
      </c>
      <c r="D106" s="22" t="inlineStr">
        <is>
          <t>Planetarium show</t>
        </is>
      </c>
      <c r="E106" s="24" t="n">
        <v>90</v>
      </c>
      <c r="F106" s="24" t="n">
        <v>26</v>
      </c>
      <c r="G106" s="24" t="n">
        <v>10</v>
      </c>
      <c r="H106" s="24" t="n">
        <v>36</v>
      </c>
      <c r="I106" s="22" t="inlineStr">
        <is>
          <t>No</t>
        </is>
      </c>
      <c r="J106" s="22" t="n"/>
      <c r="K106" s="24" t="n">
        <v>0</v>
      </c>
    </row>
    <row r="107">
      <c r="A107" s="22" t="inlineStr">
        <is>
          <t>V-SES-20260923-2030E</t>
        </is>
      </c>
      <c r="B107" s="23" t="n">
        <v>46288</v>
      </c>
      <c r="C107" s="22" t="inlineStr">
        <is>
          <t>20:30</t>
        </is>
      </c>
      <c r="D107" s="22" t="inlineStr">
        <is>
          <t>Northern lights evening</t>
        </is>
      </c>
      <c r="E107" s="24" t="n">
        <v>200</v>
      </c>
      <c r="F107" s="24" t="n">
        <v>66</v>
      </c>
      <c r="G107" s="24" t="n">
        <v>0</v>
      </c>
      <c r="H107" s="24" t="n">
        <v>0</v>
      </c>
      <c r="I107" s="22" t="inlineStr">
        <is>
          <t>Yes</t>
        </is>
      </c>
      <c r="J107" s="22" t="n"/>
      <c r="K107" s="24" t="n">
        <v>66</v>
      </c>
    </row>
    <row r="108">
      <c r="A108" s="22" t="inlineStr">
        <is>
          <t>V-SES-20260923-2230E</t>
        </is>
      </c>
      <c r="B108" s="23" t="n">
        <v>46288</v>
      </c>
      <c r="C108" s="22" t="inlineStr">
        <is>
          <t>22:30</t>
        </is>
      </c>
      <c r="D108" s="22" t="inlineStr">
        <is>
          <t>Northern lights evening</t>
        </is>
      </c>
      <c r="E108" s="24" t="n">
        <v>200</v>
      </c>
      <c r="F108" s="24" t="n">
        <v>56</v>
      </c>
      <c r="G108" s="24" t="n">
        <v>0</v>
      </c>
      <c r="H108" s="24" t="n">
        <v>0</v>
      </c>
      <c r="I108" s="22" t="inlineStr">
        <is>
          <t>Yes</t>
        </is>
      </c>
      <c r="J108" s="22" t="n"/>
      <c r="K108" s="24" t="n">
        <v>56</v>
      </c>
    </row>
    <row r="109">
      <c r="A109" s="22" t="inlineStr">
        <is>
          <t>V-SES-20260923-2359E</t>
        </is>
      </c>
      <c r="B109" s="23" t="n">
        <v>46288</v>
      </c>
      <c r="C109" s="22" t="inlineStr">
        <is>
          <t>23:59</t>
        </is>
      </c>
      <c r="D109" s="22" t="inlineStr">
        <is>
          <t>Late stargazing</t>
        </is>
      </c>
      <c r="E109" s="24" t="n">
        <v>200</v>
      </c>
      <c r="F109" s="24" t="n">
        <v>43</v>
      </c>
      <c r="G109" s="24" t="n">
        <v>0</v>
      </c>
      <c r="H109" s="24" t="n">
        <v>0</v>
      </c>
      <c r="I109" s="22" t="inlineStr">
        <is>
          <t>Yes</t>
        </is>
      </c>
      <c r="J109" s="22" t="n"/>
      <c r="K109" s="24" t="n">
        <v>43</v>
      </c>
    </row>
    <row r="110">
      <c r="A110" s="22" t="inlineStr">
        <is>
          <t>V-SES-20260924-1100P</t>
        </is>
      </c>
      <c r="B110" s="23" t="n">
        <v>46289</v>
      </c>
      <c r="C110" s="22" t="inlineStr">
        <is>
          <t>11:00</t>
        </is>
      </c>
      <c r="D110" s="22" t="inlineStr">
        <is>
          <t>Planetarium show</t>
        </is>
      </c>
      <c r="E110" s="24" t="n">
        <v>90</v>
      </c>
      <c r="F110" s="24" t="n">
        <v>15</v>
      </c>
      <c r="G110" s="24" t="n">
        <v>8</v>
      </c>
      <c r="H110" s="24" t="n">
        <v>23</v>
      </c>
      <c r="I110" s="22" t="inlineStr">
        <is>
          <t>No</t>
        </is>
      </c>
      <c r="J110" s="22" t="n"/>
      <c r="K110" s="24" t="n">
        <v>0</v>
      </c>
    </row>
    <row r="111">
      <c r="A111" s="22" t="inlineStr">
        <is>
          <t>V-SES-20260924-1330P</t>
        </is>
      </c>
      <c r="B111" s="23" t="n">
        <v>46289</v>
      </c>
      <c r="C111" s="22" t="inlineStr">
        <is>
          <t>13:30</t>
        </is>
      </c>
      <c r="D111" s="22" t="inlineStr">
        <is>
          <t>Planetarium show</t>
        </is>
      </c>
      <c r="E111" s="24" t="n">
        <v>90</v>
      </c>
      <c r="F111" s="24" t="n">
        <v>20</v>
      </c>
      <c r="G111" s="24" t="n">
        <v>1</v>
      </c>
      <c r="H111" s="24" t="n">
        <v>21</v>
      </c>
      <c r="I111" s="22" t="inlineStr">
        <is>
          <t>No</t>
        </is>
      </c>
      <c r="J111" s="22" t="n"/>
      <c r="K111" s="24" t="n">
        <v>0</v>
      </c>
    </row>
    <row r="112">
      <c r="A112" s="22" t="inlineStr">
        <is>
          <t>V-SES-20260924-1600P</t>
        </is>
      </c>
      <c r="B112" s="23" t="n">
        <v>46289</v>
      </c>
      <c r="C112" s="22" t="inlineStr">
        <is>
          <t>16:00</t>
        </is>
      </c>
      <c r="D112" s="22" t="inlineStr">
        <is>
          <t>Planetarium show</t>
        </is>
      </c>
      <c r="E112" s="24" t="n">
        <v>90</v>
      </c>
      <c r="F112" s="24" t="n">
        <v>29</v>
      </c>
      <c r="G112" s="24" t="n">
        <v>5</v>
      </c>
      <c r="H112" s="24" t="n">
        <v>34</v>
      </c>
      <c r="I112" s="22" t="inlineStr">
        <is>
          <t>No</t>
        </is>
      </c>
      <c r="J112" s="22" t="n"/>
      <c r="K112" s="24" t="n">
        <v>0</v>
      </c>
    </row>
    <row r="113">
      <c r="A113" s="22" t="inlineStr">
        <is>
          <t>V-SES-20260924-1830E</t>
        </is>
      </c>
      <c r="B113" s="23" t="n">
        <v>46289</v>
      </c>
      <c r="C113" s="22" t="inlineStr">
        <is>
          <t>18:30</t>
        </is>
      </c>
      <c r="D113" s="22" t="inlineStr">
        <is>
          <t>Northern lights evening</t>
        </is>
      </c>
      <c r="E113" s="24" t="n">
        <v>200</v>
      </c>
      <c r="F113" s="24" t="n">
        <v>61</v>
      </c>
      <c r="G113" s="24" t="n">
        <v>15</v>
      </c>
      <c r="H113" s="24" t="n">
        <v>76</v>
      </c>
      <c r="I113" s="22" t="inlineStr">
        <is>
          <t>No</t>
        </is>
      </c>
      <c r="J113" s="22" t="inlineStr">
        <is>
          <t>No</t>
        </is>
      </c>
      <c r="K113" s="24" t="n">
        <v>61</v>
      </c>
    </row>
    <row r="114">
      <c r="A114" s="22" t="inlineStr">
        <is>
          <t>V-SES-20260924-1900P</t>
        </is>
      </c>
      <c r="B114" s="23" t="n">
        <v>46289</v>
      </c>
      <c r="C114" s="22" t="inlineStr">
        <is>
          <t>19:00</t>
        </is>
      </c>
      <c r="D114" s="22" t="inlineStr">
        <is>
          <t>Planetarium show</t>
        </is>
      </c>
      <c r="E114" s="24" t="n">
        <v>90</v>
      </c>
      <c r="F114" s="24" t="n">
        <v>23</v>
      </c>
      <c r="G114" s="24" t="n">
        <v>5</v>
      </c>
      <c r="H114" s="24" t="n">
        <v>28</v>
      </c>
      <c r="I114" s="22" t="inlineStr">
        <is>
          <t>No</t>
        </is>
      </c>
      <c r="J114" s="22" t="n"/>
      <c r="K114" s="24" t="n">
        <v>0</v>
      </c>
    </row>
    <row r="115">
      <c r="A115" s="22" t="inlineStr">
        <is>
          <t>V-SES-20260924-2030E</t>
        </is>
      </c>
      <c r="B115" s="23" t="n">
        <v>46289</v>
      </c>
      <c r="C115" s="22" t="inlineStr">
        <is>
          <t>20:30</t>
        </is>
      </c>
      <c r="D115" s="22" t="inlineStr">
        <is>
          <t>Northern lights evening</t>
        </is>
      </c>
      <c r="E115" s="24" t="n">
        <v>200</v>
      </c>
      <c r="F115" s="24" t="n">
        <v>59</v>
      </c>
      <c r="G115" s="24" t="n">
        <v>20</v>
      </c>
      <c r="H115" s="24" t="n">
        <v>79</v>
      </c>
      <c r="I115" s="22" t="inlineStr">
        <is>
          <t>No</t>
        </is>
      </c>
      <c r="J115" s="22" t="inlineStr">
        <is>
          <t>Yes</t>
        </is>
      </c>
      <c r="K115" s="24" t="n">
        <v>0</v>
      </c>
    </row>
    <row r="116">
      <c r="A116" s="22" t="inlineStr">
        <is>
          <t>V-SES-20260924-2230E</t>
        </is>
      </c>
      <c r="B116" s="23" t="n">
        <v>46289</v>
      </c>
      <c r="C116" s="22" t="inlineStr">
        <is>
          <t>22:30</t>
        </is>
      </c>
      <c r="D116" s="22" t="inlineStr">
        <is>
          <t>Northern lights evening</t>
        </is>
      </c>
      <c r="E116" s="24" t="n">
        <v>200</v>
      </c>
      <c r="F116" s="24" t="n">
        <v>49</v>
      </c>
      <c r="G116" s="24" t="n">
        <v>19</v>
      </c>
      <c r="H116" s="24" t="n">
        <v>68</v>
      </c>
      <c r="I116" s="22" t="inlineStr">
        <is>
          <t>No</t>
        </is>
      </c>
      <c r="J116" s="22" t="inlineStr">
        <is>
          <t>Yes</t>
        </is>
      </c>
      <c r="K116" s="24" t="n">
        <v>0</v>
      </c>
    </row>
    <row r="117">
      <c r="A117" s="22" t="inlineStr">
        <is>
          <t>V-SES-20260924-2359E</t>
        </is>
      </c>
      <c r="B117" s="23" t="n">
        <v>46289</v>
      </c>
      <c r="C117" s="22" t="inlineStr">
        <is>
          <t>23:59</t>
        </is>
      </c>
      <c r="D117" s="22" t="inlineStr">
        <is>
          <t>Late stargazing</t>
        </is>
      </c>
      <c r="E117" s="24" t="n">
        <v>200</v>
      </c>
      <c r="F117" s="24" t="n">
        <v>47</v>
      </c>
      <c r="G117" s="24" t="n">
        <v>10</v>
      </c>
      <c r="H117" s="24" t="n">
        <v>57</v>
      </c>
      <c r="I117" s="22" t="inlineStr">
        <is>
          <t>No</t>
        </is>
      </c>
      <c r="J117" s="22" t="n"/>
      <c r="K117" s="24" t="n">
        <v>0</v>
      </c>
    </row>
    <row r="118">
      <c r="A118" s="22" t="inlineStr">
        <is>
          <t>V-SES-20260925-1100P</t>
        </is>
      </c>
      <c r="B118" s="23" t="n">
        <v>46290</v>
      </c>
      <c r="C118" s="22" t="inlineStr">
        <is>
          <t>11:00</t>
        </is>
      </c>
      <c r="D118" s="22" t="inlineStr">
        <is>
          <t>Planetarium show</t>
        </is>
      </c>
      <c r="E118" s="24" t="n">
        <v>90</v>
      </c>
      <c r="F118" s="24" t="n">
        <v>20</v>
      </c>
      <c r="G118" s="24" t="n">
        <v>4</v>
      </c>
      <c r="H118" s="24" t="n">
        <v>24</v>
      </c>
      <c r="I118" s="22" t="inlineStr">
        <is>
          <t>No</t>
        </is>
      </c>
      <c r="J118" s="22" t="n"/>
      <c r="K118" s="24" t="n">
        <v>0</v>
      </c>
    </row>
    <row r="119">
      <c r="A119" s="22" t="inlineStr">
        <is>
          <t>V-SES-20260925-1330P</t>
        </is>
      </c>
      <c r="B119" s="23" t="n">
        <v>46290</v>
      </c>
      <c r="C119" s="22" t="inlineStr">
        <is>
          <t>13:30</t>
        </is>
      </c>
      <c r="D119" s="22" t="inlineStr">
        <is>
          <t>Planetarium show</t>
        </is>
      </c>
      <c r="E119" s="24" t="n">
        <v>90</v>
      </c>
      <c r="F119" s="24" t="n">
        <v>27</v>
      </c>
      <c r="G119" s="24" t="n">
        <v>4</v>
      </c>
      <c r="H119" s="24" t="n">
        <v>31</v>
      </c>
      <c r="I119" s="22" t="inlineStr">
        <is>
          <t>No</t>
        </is>
      </c>
      <c r="J119" s="22" t="n"/>
      <c r="K119" s="24" t="n">
        <v>0</v>
      </c>
    </row>
    <row r="120">
      <c r="A120" s="22" t="inlineStr">
        <is>
          <t>V-SES-20260925-1600P</t>
        </is>
      </c>
      <c r="B120" s="23" t="n">
        <v>46290</v>
      </c>
      <c r="C120" s="22" t="inlineStr">
        <is>
          <t>16:00</t>
        </is>
      </c>
      <c r="D120" s="22" t="inlineStr">
        <is>
          <t>Planetarium show</t>
        </is>
      </c>
      <c r="E120" s="24" t="n">
        <v>90</v>
      </c>
      <c r="F120" s="24" t="n">
        <v>26</v>
      </c>
      <c r="G120" s="24" t="n">
        <v>4</v>
      </c>
      <c r="H120" s="24" t="n">
        <v>30</v>
      </c>
      <c r="I120" s="22" t="inlineStr">
        <is>
          <t>No</t>
        </is>
      </c>
      <c r="J120" s="22" t="n"/>
      <c r="K120" s="24" t="n">
        <v>0</v>
      </c>
    </row>
    <row r="121">
      <c r="A121" s="22" t="inlineStr">
        <is>
          <t>V-SES-20260925-1830E</t>
        </is>
      </c>
      <c r="B121" s="23" t="n">
        <v>46290</v>
      </c>
      <c r="C121" s="22" t="inlineStr">
        <is>
          <t>18:30</t>
        </is>
      </c>
      <c r="D121" s="22" t="inlineStr">
        <is>
          <t>Northern lights evening</t>
        </is>
      </c>
      <c r="E121" s="24" t="n">
        <v>200</v>
      </c>
      <c r="F121" s="24" t="n">
        <v>68</v>
      </c>
      <c r="G121" s="24" t="n">
        <v>23</v>
      </c>
      <c r="H121" s="24" t="n">
        <v>91</v>
      </c>
      <c r="I121" s="22" t="inlineStr">
        <is>
          <t>No</t>
        </is>
      </c>
      <c r="J121" s="22" t="inlineStr">
        <is>
          <t>Yes</t>
        </is>
      </c>
      <c r="K121" s="24" t="n">
        <v>0</v>
      </c>
    </row>
    <row r="122">
      <c r="A122" s="22" t="inlineStr">
        <is>
          <t>V-SES-20260925-1900P</t>
        </is>
      </c>
      <c r="B122" s="23" t="n">
        <v>46290</v>
      </c>
      <c r="C122" s="22" t="inlineStr">
        <is>
          <t>19:00</t>
        </is>
      </c>
      <c r="D122" s="22" t="inlineStr">
        <is>
          <t>Planetarium show</t>
        </is>
      </c>
      <c r="E122" s="24" t="n">
        <v>90</v>
      </c>
      <c r="F122" s="24" t="n">
        <v>27</v>
      </c>
      <c r="G122" s="24" t="n">
        <v>8</v>
      </c>
      <c r="H122" s="24" t="n">
        <v>35</v>
      </c>
      <c r="I122" s="22" t="inlineStr">
        <is>
          <t>No</t>
        </is>
      </c>
      <c r="J122" s="22" t="n"/>
      <c r="K122" s="24" t="n">
        <v>0</v>
      </c>
    </row>
    <row r="123">
      <c r="A123" s="22" t="inlineStr">
        <is>
          <t>V-SES-20260925-2030E</t>
        </is>
      </c>
      <c r="B123" s="23" t="n">
        <v>46290</v>
      </c>
      <c r="C123" s="22" t="inlineStr">
        <is>
          <t>20:30</t>
        </is>
      </c>
      <c r="D123" s="22" t="inlineStr">
        <is>
          <t>Northern lights evening</t>
        </is>
      </c>
      <c r="E123" s="24" t="n">
        <v>200</v>
      </c>
      <c r="F123" s="24" t="n">
        <v>73</v>
      </c>
      <c r="G123" s="24" t="n">
        <v>27</v>
      </c>
      <c r="H123" s="24" t="n">
        <v>100</v>
      </c>
      <c r="I123" s="22" t="inlineStr">
        <is>
          <t>No</t>
        </is>
      </c>
      <c r="J123" s="22" t="inlineStr">
        <is>
          <t>Yes</t>
        </is>
      </c>
      <c r="K123" s="24" t="n">
        <v>0</v>
      </c>
    </row>
    <row r="124">
      <c r="A124" s="22" t="inlineStr">
        <is>
          <t>V-SES-20260925-2230E</t>
        </is>
      </c>
      <c r="B124" s="23" t="n">
        <v>46290</v>
      </c>
      <c r="C124" s="22" t="inlineStr">
        <is>
          <t>22:30</t>
        </is>
      </c>
      <c r="D124" s="22" t="inlineStr">
        <is>
          <t>Northern lights evening</t>
        </is>
      </c>
      <c r="E124" s="24" t="n">
        <v>200</v>
      </c>
      <c r="F124" s="24" t="n">
        <v>68</v>
      </c>
      <c r="G124" s="24" t="n">
        <v>25</v>
      </c>
      <c r="H124" s="24" t="n">
        <v>93</v>
      </c>
      <c r="I124" s="22" t="inlineStr">
        <is>
          <t>No</t>
        </is>
      </c>
      <c r="J124" s="22" t="inlineStr">
        <is>
          <t>Yes</t>
        </is>
      </c>
      <c r="K124" s="24" t="n">
        <v>0</v>
      </c>
    </row>
    <row r="125">
      <c r="A125" s="22" t="inlineStr">
        <is>
          <t>V-SES-20260925-2359E</t>
        </is>
      </c>
      <c r="B125" s="23" t="n">
        <v>46290</v>
      </c>
      <c r="C125" s="22" t="inlineStr">
        <is>
          <t>23:59</t>
        </is>
      </c>
      <c r="D125" s="22" t="inlineStr">
        <is>
          <t>Late stargazing</t>
        </is>
      </c>
      <c r="E125" s="24" t="n">
        <v>200</v>
      </c>
      <c r="F125" s="24" t="n">
        <v>67</v>
      </c>
      <c r="G125" s="24" t="n">
        <v>14</v>
      </c>
      <c r="H125" s="24" t="n">
        <v>81</v>
      </c>
      <c r="I125" s="22" t="inlineStr">
        <is>
          <t>No</t>
        </is>
      </c>
      <c r="J125" s="22" t="n"/>
      <c r="K125" s="24" t="n">
        <v>0</v>
      </c>
    </row>
    <row r="126">
      <c r="A126" s="22" t="inlineStr">
        <is>
          <t>V-SES-20260926-1100P</t>
        </is>
      </c>
      <c r="B126" s="23" t="n">
        <v>46291</v>
      </c>
      <c r="C126" s="22" t="inlineStr">
        <is>
          <t>11:00</t>
        </is>
      </c>
      <c r="D126" s="22" t="inlineStr">
        <is>
          <t>Planetarium show</t>
        </is>
      </c>
      <c r="E126" s="24" t="n">
        <v>90</v>
      </c>
      <c r="F126" s="24" t="n">
        <v>30</v>
      </c>
      <c r="G126" s="24" t="n">
        <v>6</v>
      </c>
      <c r="H126" s="24" t="n">
        <v>36</v>
      </c>
      <c r="I126" s="22" t="inlineStr">
        <is>
          <t>No</t>
        </is>
      </c>
      <c r="J126" s="22" t="n"/>
      <c r="K126" s="24" t="n">
        <v>0</v>
      </c>
    </row>
    <row r="127">
      <c r="A127" s="22" t="inlineStr">
        <is>
          <t>V-SES-20260926-1330P</t>
        </is>
      </c>
      <c r="B127" s="23" t="n">
        <v>46291</v>
      </c>
      <c r="C127" s="22" t="inlineStr">
        <is>
          <t>13:30</t>
        </is>
      </c>
      <c r="D127" s="22" t="inlineStr">
        <is>
          <t>Planetarium show</t>
        </is>
      </c>
      <c r="E127" s="24" t="n">
        <v>90</v>
      </c>
      <c r="F127" s="24" t="n">
        <v>23</v>
      </c>
      <c r="G127" s="24" t="n">
        <v>12</v>
      </c>
      <c r="H127" s="24" t="n">
        <v>35</v>
      </c>
      <c r="I127" s="22" t="inlineStr">
        <is>
          <t>No</t>
        </is>
      </c>
      <c r="J127" s="22" t="n"/>
      <c r="K127" s="24" t="n">
        <v>0</v>
      </c>
    </row>
    <row r="128">
      <c r="A128" s="22" t="inlineStr">
        <is>
          <t>V-SES-20260926-1600P</t>
        </is>
      </c>
      <c r="B128" s="23" t="n">
        <v>46291</v>
      </c>
      <c r="C128" s="22" t="inlineStr">
        <is>
          <t>16:00</t>
        </is>
      </c>
      <c r="D128" s="22" t="inlineStr">
        <is>
          <t>Planetarium show</t>
        </is>
      </c>
      <c r="E128" s="24" t="n">
        <v>90</v>
      </c>
      <c r="F128" s="24" t="n">
        <v>38</v>
      </c>
      <c r="G128" s="24" t="n">
        <v>5</v>
      </c>
      <c r="H128" s="24" t="n">
        <v>43</v>
      </c>
      <c r="I128" s="22" t="inlineStr">
        <is>
          <t>No</t>
        </is>
      </c>
      <c r="J128" s="22" t="n"/>
      <c r="K128" s="24" t="n">
        <v>0</v>
      </c>
    </row>
    <row r="129">
      <c r="A129" s="22" t="inlineStr">
        <is>
          <t>V-SES-20260926-1830E</t>
        </is>
      </c>
      <c r="B129" s="23" t="n">
        <v>46291</v>
      </c>
      <c r="C129" s="22" t="inlineStr">
        <is>
          <t>18:30</t>
        </is>
      </c>
      <c r="D129" s="22" t="inlineStr">
        <is>
          <t>Northern lights evening</t>
        </is>
      </c>
      <c r="E129" s="24" t="n">
        <v>200</v>
      </c>
      <c r="F129" s="24" t="n">
        <v>86</v>
      </c>
      <c r="G129" s="24" t="n">
        <v>20</v>
      </c>
      <c r="H129" s="24" t="n">
        <v>106</v>
      </c>
      <c r="I129" s="22" t="inlineStr">
        <is>
          <t>No</t>
        </is>
      </c>
      <c r="J129" s="22" t="inlineStr">
        <is>
          <t>Yes</t>
        </is>
      </c>
      <c r="K129" s="24" t="n">
        <v>0</v>
      </c>
    </row>
    <row r="130">
      <c r="A130" s="22" t="inlineStr">
        <is>
          <t>V-SES-20260926-1900P</t>
        </is>
      </c>
      <c r="B130" s="23" t="n">
        <v>46291</v>
      </c>
      <c r="C130" s="22" t="inlineStr">
        <is>
          <t>19:00</t>
        </is>
      </c>
      <c r="D130" s="22" t="inlineStr">
        <is>
          <t>Planetarium show</t>
        </is>
      </c>
      <c r="E130" s="24" t="n">
        <v>90</v>
      </c>
      <c r="F130" s="24" t="n">
        <v>24</v>
      </c>
      <c r="G130" s="24" t="n">
        <v>5</v>
      </c>
      <c r="H130" s="24" t="n">
        <v>29</v>
      </c>
      <c r="I130" s="22" t="inlineStr">
        <is>
          <t>No</t>
        </is>
      </c>
      <c r="J130" s="22" t="n"/>
      <c r="K130" s="24" t="n">
        <v>0</v>
      </c>
    </row>
    <row r="131">
      <c r="A131" s="22" t="inlineStr">
        <is>
          <t>V-SES-20260926-2030E</t>
        </is>
      </c>
      <c r="B131" s="23" t="n">
        <v>46291</v>
      </c>
      <c r="C131" s="22" t="inlineStr">
        <is>
          <t>20:30</t>
        </is>
      </c>
      <c r="D131" s="22" t="inlineStr">
        <is>
          <t>Northern lights evening</t>
        </is>
      </c>
      <c r="E131" s="24" t="n">
        <v>200</v>
      </c>
      <c r="F131" s="24" t="n">
        <v>64</v>
      </c>
      <c r="G131" s="24" t="n">
        <v>28</v>
      </c>
      <c r="H131" s="24" t="n">
        <v>92</v>
      </c>
      <c r="I131" s="22" t="inlineStr">
        <is>
          <t>No</t>
        </is>
      </c>
      <c r="J131" s="22" t="inlineStr">
        <is>
          <t>Yes</t>
        </is>
      </c>
      <c r="K131" s="24" t="n">
        <v>0</v>
      </c>
    </row>
    <row r="132">
      <c r="A132" s="22" t="inlineStr">
        <is>
          <t>V-SES-20260926-2230E</t>
        </is>
      </c>
      <c r="B132" s="23" t="n">
        <v>46291</v>
      </c>
      <c r="C132" s="22" t="inlineStr">
        <is>
          <t>22:30</t>
        </is>
      </c>
      <c r="D132" s="22" t="inlineStr">
        <is>
          <t>Northern lights evening</t>
        </is>
      </c>
      <c r="E132" s="24" t="n">
        <v>200</v>
      </c>
      <c r="F132" s="24" t="n">
        <v>73</v>
      </c>
      <c r="G132" s="24" t="n">
        <v>16</v>
      </c>
      <c r="H132" s="24" t="n">
        <v>89</v>
      </c>
      <c r="I132" s="22" t="inlineStr">
        <is>
          <t>No</t>
        </is>
      </c>
      <c r="J132" s="22" t="inlineStr">
        <is>
          <t>Yes</t>
        </is>
      </c>
      <c r="K132" s="24" t="n">
        <v>0</v>
      </c>
    </row>
    <row r="133">
      <c r="A133" s="22" t="inlineStr">
        <is>
          <t>V-SES-20260926-2359E</t>
        </is>
      </c>
      <c r="B133" s="23" t="n">
        <v>46291</v>
      </c>
      <c r="C133" s="22" t="inlineStr">
        <is>
          <t>23:59</t>
        </is>
      </c>
      <c r="D133" s="22" t="inlineStr">
        <is>
          <t>Late stargazing</t>
        </is>
      </c>
      <c r="E133" s="24" t="n">
        <v>200</v>
      </c>
      <c r="F133" s="24" t="n">
        <v>46</v>
      </c>
      <c r="G133" s="24" t="n">
        <v>20</v>
      </c>
      <c r="H133" s="24" t="n">
        <v>66</v>
      </c>
      <c r="I133" s="22" t="inlineStr">
        <is>
          <t>No</t>
        </is>
      </c>
      <c r="J133" s="22" t="n"/>
      <c r="K133" s="24" t="n">
        <v>0</v>
      </c>
    </row>
    <row r="134">
      <c r="A134" s="22" t="inlineStr">
        <is>
          <t>V-SES-20260927-1100P</t>
        </is>
      </c>
      <c r="B134" s="23" t="n">
        <v>46292</v>
      </c>
      <c r="C134" s="22" t="inlineStr">
        <is>
          <t>11:00</t>
        </is>
      </c>
      <c r="D134" s="22" t="inlineStr">
        <is>
          <t>Planetarium show</t>
        </is>
      </c>
      <c r="E134" s="24" t="n">
        <v>90</v>
      </c>
      <c r="F134" s="24" t="n">
        <v>38</v>
      </c>
      <c r="G134" s="24" t="n">
        <v>5</v>
      </c>
      <c r="H134" s="24" t="n">
        <v>43</v>
      </c>
      <c r="I134" s="22" t="inlineStr">
        <is>
          <t>No</t>
        </is>
      </c>
      <c r="J134" s="22" t="n"/>
      <c r="K134" s="24" t="n">
        <v>0</v>
      </c>
    </row>
    <row r="135">
      <c r="A135" s="22" t="inlineStr">
        <is>
          <t>V-SES-20260927-1330P</t>
        </is>
      </c>
      <c r="B135" s="23" t="n">
        <v>46292</v>
      </c>
      <c r="C135" s="22" t="inlineStr">
        <is>
          <t>13:30</t>
        </is>
      </c>
      <c r="D135" s="22" t="inlineStr">
        <is>
          <t>Planetarium show</t>
        </is>
      </c>
      <c r="E135" s="24" t="n">
        <v>90</v>
      </c>
      <c r="F135" s="24" t="n">
        <v>24</v>
      </c>
      <c r="G135" s="24" t="n">
        <v>5</v>
      </c>
      <c r="H135" s="24" t="n">
        <v>29</v>
      </c>
      <c r="I135" s="22" t="inlineStr">
        <is>
          <t>No</t>
        </is>
      </c>
      <c r="J135" s="22" t="n"/>
      <c r="K135" s="24" t="n">
        <v>0</v>
      </c>
    </row>
    <row r="136">
      <c r="A136" s="22" t="inlineStr">
        <is>
          <t>V-SES-20260927-1600P</t>
        </is>
      </c>
      <c r="B136" s="23" t="n">
        <v>46292</v>
      </c>
      <c r="C136" s="22" t="inlineStr">
        <is>
          <t>16:00</t>
        </is>
      </c>
      <c r="D136" s="22" t="inlineStr">
        <is>
          <t>Planetarium show</t>
        </is>
      </c>
      <c r="E136" s="24" t="n">
        <v>90</v>
      </c>
      <c r="F136" s="24" t="n">
        <v>43</v>
      </c>
      <c r="G136" s="24" t="n">
        <v>6</v>
      </c>
      <c r="H136" s="24" t="n">
        <v>49</v>
      </c>
      <c r="I136" s="22" t="inlineStr">
        <is>
          <t>No</t>
        </is>
      </c>
      <c r="J136" s="22" t="n"/>
      <c r="K136" s="24" t="n">
        <v>0</v>
      </c>
    </row>
    <row r="137">
      <c r="A137" s="22" t="inlineStr">
        <is>
          <t>V-SES-20260927-1830E</t>
        </is>
      </c>
      <c r="B137" s="23" t="n">
        <v>46292</v>
      </c>
      <c r="C137" s="22" t="inlineStr">
        <is>
          <t>18:30</t>
        </is>
      </c>
      <c r="D137" s="22" t="inlineStr">
        <is>
          <t>Northern lights evening</t>
        </is>
      </c>
      <c r="E137" s="24" t="n">
        <v>200</v>
      </c>
      <c r="F137" s="24" t="n">
        <v>72</v>
      </c>
      <c r="G137" s="24" t="n">
        <v>29</v>
      </c>
      <c r="H137" s="24" t="n">
        <v>101</v>
      </c>
      <c r="I137" s="22" t="inlineStr">
        <is>
          <t>No</t>
        </is>
      </c>
      <c r="J137" s="22" t="inlineStr">
        <is>
          <t>Yes</t>
        </is>
      </c>
      <c r="K137" s="24" t="n">
        <v>0</v>
      </c>
    </row>
    <row r="138">
      <c r="A138" s="22" t="inlineStr">
        <is>
          <t>V-SES-20260927-1900P</t>
        </is>
      </c>
      <c r="B138" s="23" t="n">
        <v>46292</v>
      </c>
      <c r="C138" s="22" t="inlineStr">
        <is>
          <t>19:00</t>
        </is>
      </c>
      <c r="D138" s="22" t="inlineStr">
        <is>
          <t>Planetarium show</t>
        </is>
      </c>
      <c r="E138" s="24" t="n">
        <v>90</v>
      </c>
      <c r="F138" s="24" t="n">
        <v>29</v>
      </c>
      <c r="G138" s="24" t="n">
        <v>4</v>
      </c>
      <c r="H138" s="24" t="n">
        <v>33</v>
      </c>
      <c r="I138" s="22" t="inlineStr">
        <is>
          <t>No</t>
        </is>
      </c>
      <c r="J138" s="22" t="n"/>
      <c r="K138" s="24" t="n">
        <v>0</v>
      </c>
    </row>
    <row r="139">
      <c r="A139" s="22" t="inlineStr">
        <is>
          <t>V-SES-20260927-2030E</t>
        </is>
      </c>
      <c r="B139" s="23" t="n">
        <v>46292</v>
      </c>
      <c r="C139" s="22" t="inlineStr">
        <is>
          <t>20:30</t>
        </is>
      </c>
      <c r="D139" s="22" t="inlineStr">
        <is>
          <t>Northern lights evening</t>
        </is>
      </c>
      <c r="E139" s="24" t="n">
        <v>200</v>
      </c>
      <c r="F139" s="24" t="n">
        <v>90</v>
      </c>
      <c r="G139" s="24" t="n">
        <v>24</v>
      </c>
      <c r="H139" s="24" t="n">
        <v>114</v>
      </c>
      <c r="I139" s="22" t="inlineStr">
        <is>
          <t>No</t>
        </is>
      </c>
      <c r="J139" s="22" t="inlineStr">
        <is>
          <t>Yes</t>
        </is>
      </c>
      <c r="K139" s="24" t="n">
        <v>0</v>
      </c>
    </row>
    <row r="140">
      <c r="A140" s="22" t="inlineStr">
        <is>
          <t>V-SES-20260927-2230E</t>
        </is>
      </c>
      <c r="B140" s="23" t="n">
        <v>46292</v>
      </c>
      <c r="C140" s="22" t="inlineStr">
        <is>
          <t>22:30</t>
        </is>
      </c>
      <c r="D140" s="22" t="inlineStr">
        <is>
          <t>Northern lights evening</t>
        </is>
      </c>
      <c r="E140" s="24" t="n">
        <v>200</v>
      </c>
      <c r="F140" s="24" t="n">
        <v>73</v>
      </c>
      <c r="G140" s="24" t="n">
        <v>21</v>
      </c>
      <c r="H140" s="24" t="n">
        <v>94</v>
      </c>
      <c r="I140" s="22" t="inlineStr">
        <is>
          <t>No</t>
        </is>
      </c>
      <c r="J140" s="22" t="inlineStr">
        <is>
          <t>Yes</t>
        </is>
      </c>
      <c r="K140" s="24" t="n">
        <v>0</v>
      </c>
    </row>
    <row r="141">
      <c r="A141" s="22" t="inlineStr">
        <is>
          <t>V-SES-20260927-2359E</t>
        </is>
      </c>
      <c r="B141" s="23" t="n">
        <v>46292</v>
      </c>
      <c r="C141" s="22" t="inlineStr">
        <is>
          <t>23:59</t>
        </is>
      </c>
      <c r="D141" s="22" t="inlineStr">
        <is>
          <t>Late stargazing</t>
        </is>
      </c>
      <c r="E141" s="24" t="n">
        <v>200</v>
      </c>
      <c r="F141" s="24" t="n">
        <v>60</v>
      </c>
      <c r="G141" s="24" t="n">
        <v>18</v>
      </c>
      <c r="H141" s="24" t="n">
        <v>78</v>
      </c>
      <c r="I141" s="22" t="inlineStr">
        <is>
          <t>No</t>
        </is>
      </c>
      <c r="J141" s="22" t="n"/>
      <c r="K141" s="24" t="n">
        <v>0</v>
      </c>
    </row>
    <row r="142">
      <c r="A142" s="22" t="inlineStr">
        <is>
          <t>V-SES-20260928-1100P</t>
        </is>
      </c>
      <c r="B142" s="23" t="n">
        <v>46293</v>
      </c>
      <c r="C142" s="22" t="inlineStr">
        <is>
          <t>11:00</t>
        </is>
      </c>
      <c r="D142" s="22" t="inlineStr">
        <is>
          <t>Planetarium show</t>
        </is>
      </c>
      <c r="E142" s="24" t="n">
        <v>90</v>
      </c>
      <c r="F142" s="24" t="n">
        <v>33</v>
      </c>
      <c r="G142" s="24" t="n">
        <v>4</v>
      </c>
      <c r="H142" s="24" t="n">
        <v>37</v>
      </c>
      <c r="I142" s="22" t="inlineStr">
        <is>
          <t>No</t>
        </is>
      </c>
      <c r="J142" s="22" t="n"/>
      <c r="K142" s="24" t="n">
        <v>0</v>
      </c>
    </row>
    <row r="143">
      <c r="A143" s="22" t="inlineStr">
        <is>
          <t>V-SES-20260928-1330P</t>
        </is>
      </c>
      <c r="B143" s="23" t="n">
        <v>46293</v>
      </c>
      <c r="C143" s="22" t="inlineStr">
        <is>
          <t>13:30</t>
        </is>
      </c>
      <c r="D143" s="22" t="inlineStr">
        <is>
          <t>Planetarium show</t>
        </is>
      </c>
      <c r="E143" s="24" t="n">
        <v>90</v>
      </c>
      <c r="F143" s="24" t="n">
        <v>26</v>
      </c>
      <c r="G143" s="24" t="n">
        <v>6</v>
      </c>
      <c r="H143" s="24" t="n">
        <v>32</v>
      </c>
      <c r="I143" s="22" t="inlineStr">
        <is>
          <t>No</t>
        </is>
      </c>
      <c r="J143" s="22" t="n"/>
      <c r="K143" s="24" t="n">
        <v>0</v>
      </c>
    </row>
    <row r="144">
      <c r="A144" s="22" t="inlineStr">
        <is>
          <t>V-SES-20260928-1600P</t>
        </is>
      </c>
      <c r="B144" s="23" t="n">
        <v>46293</v>
      </c>
      <c r="C144" s="22" t="inlineStr">
        <is>
          <t>16:00</t>
        </is>
      </c>
      <c r="D144" s="22" t="inlineStr">
        <is>
          <t>Planetarium show</t>
        </is>
      </c>
      <c r="E144" s="24" t="n">
        <v>90</v>
      </c>
      <c r="F144" s="24" t="n">
        <v>29</v>
      </c>
      <c r="G144" s="24" t="n">
        <v>4</v>
      </c>
      <c r="H144" s="24" t="n">
        <v>33</v>
      </c>
      <c r="I144" s="22" t="inlineStr">
        <is>
          <t>No</t>
        </is>
      </c>
      <c r="J144" s="22" t="n"/>
      <c r="K144" s="24" t="n">
        <v>0</v>
      </c>
    </row>
    <row r="145">
      <c r="A145" s="22" t="inlineStr">
        <is>
          <t>V-SES-20260928-1830E</t>
        </is>
      </c>
      <c r="B145" s="23" t="n">
        <v>46293</v>
      </c>
      <c r="C145" s="22" t="inlineStr">
        <is>
          <t>18:30</t>
        </is>
      </c>
      <c r="D145" s="22" t="inlineStr">
        <is>
          <t>Northern lights evening</t>
        </is>
      </c>
      <c r="E145" s="24" t="n">
        <v>200</v>
      </c>
      <c r="F145" s="24" t="n">
        <v>47</v>
      </c>
      <c r="G145" s="24" t="n">
        <v>19</v>
      </c>
      <c r="H145" s="24" t="n">
        <v>66</v>
      </c>
      <c r="I145" s="22" t="inlineStr">
        <is>
          <t>No</t>
        </is>
      </c>
      <c r="J145" s="22" t="inlineStr">
        <is>
          <t>Yes</t>
        </is>
      </c>
      <c r="K145" s="24" t="n">
        <v>0</v>
      </c>
    </row>
    <row r="146">
      <c r="A146" s="22" t="inlineStr">
        <is>
          <t>V-SES-20260928-1900P</t>
        </is>
      </c>
      <c r="B146" s="23" t="n">
        <v>46293</v>
      </c>
      <c r="C146" s="22" t="inlineStr">
        <is>
          <t>19:00</t>
        </is>
      </c>
      <c r="D146" s="22" t="inlineStr">
        <is>
          <t>Planetarium show</t>
        </is>
      </c>
      <c r="E146" s="24" t="n">
        <v>90</v>
      </c>
      <c r="F146" s="24" t="n">
        <v>23</v>
      </c>
      <c r="G146" s="24" t="n">
        <v>9</v>
      </c>
      <c r="H146" s="24" t="n">
        <v>32</v>
      </c>
      <c r="I146" s="22" t="inlineStr">
        <is>
          <t>No</t>
        </is>
      </c>
      <c r="J146" s="22" t="n"/>
      <c r="K146" s="24" t="n">
        <v>0</v>
      </c>
    </row>
    <row r="147">
      <c r="A147" s="22" t="inlineStr">
        <is>
          <t>V-SES-20260928-2030E</t>
        </is>
      </c>
      <c r="B147" s="23" t="n">
        <v>46293</v>
      </c>
      <c r="C147" s="22" t="inlineStr">
        <is>
          <t>20:30</t>
        </is>
      </c>
      <c r="D147" s="22" t="inlineStr">
        <is>
          <t>Northern lights evening</t>
        </is>
      </c>
      <c r="E147" s="24" t="n">
        <v>200</v>
      </c>
      <c r="F147" s="24" t="n">
        <v>50</v>
      </c>
      <c r="G147" s="24" t="n">
        <v>22</v>
      </c>
      <c r="H147" s="24" t="n">
        <v>72</v>
      </c>
      <c r="I147" s="22" t="inlineStr">
        <is>
          <t>No</t>
        </is>
      </c>
      <c r="J147" s="22" t="inlineStr">
        <is>
          <t>Yes</t>
        </is>
      </c>
      <c r="K147" s="24" t="n">
        <v>0</v>
      </c>
    </row>
    <row r="148">
      <c r="A148" s="22" t="inlineStr">
        <is>
          <t>V-SES-20260928-2230E</t>
        </is>
      </c>
      <c r="B148" s="23" t="n">
        <v>46293</v>
      </c>
      <c r="C148" s="22" t="inlineStr">
        <is>
          <t>22:30</t>
        </is>
      </c>
      <c r="D148" s="22" t="inlineStr">
        <is>
          <t>Northern lights evening</t>
        </is>
      </c>
      <c r="E148" s="24" t="n">
        <v>200</v>
      </c>
      <c r="F148" s="24" t="n">
        <v>51</v>
      </c>
      <c r="G148" s="24" t="n">
        <v>13</v>
      </c>
      <c r="H148" s="24" t="n">
        <v>64</v>
      </c>
      <c r="I148" s="22" t="inlineStr">
        <is>
          <t>No</t>
        </is>
      </c>
      <c r="J148" s="22" t="inlineStr">
        <is>
          <t>Yes</t>
        </is>
      </c>
      <c r="K148" s="24" t="n">
        <v>0</v>
      </c>
    </row>
    <row r="149">
      <c r="A149" s="22" t="inlineStr">
        <is>
          <t>V-SES-20260928-2359E</t>
        </is>
      </c>
      <c r="B149" s="23" t="n">
        <v>46293</v>
      </c>
      <c r="C149" s="22" t="inlineStr">
        <is>
          <t>23:59</t>
        </is>
      </c>
      <c r="D149" s="22" t="inlineStr">
        <is>
          <t>Late stargazing</t>
        </is>
      </c>
      <c r="E149" s="24" t="n">
        <v>200</v>
      </c>
      <c r="F149" s="24" t="n">
        <v>51</v>
      </c>
      <c r="G149" s="24" t="n">
        <v>12</v>
      </c>
      <c r="H149" s="24" t="n">
        <v>63</v>
      </c>
      <c r="I149" s="22" t="inlineStr">
        <is>
          <t>No</t>
        </is>
      </c>
      <c r="J149" s="22" t="n"/>
      <c r="K149" s="24" t="n">
        <v>0</v>
      </c>
    </row>
    <row r="150">
      <c r="A150" s="22" t="inlineStr">
        <is>
          <t>V-SES-20260929-1100P</t>
        </is>
      </c>
      <c r="B150" s="23" t="n">
        <v>46294</v>
      </c>
      <c r="C150" s="22" t="inlineStr">
        <is>
          <t>11:00</t>
        </is>
      </c>
      <c r="D150" s="22" t="inlineStr">
        <is>
          <t>Planetarium show</t>
        </is>
      </c>
      <c r="E150" s="24" t="n">
        <v>90</v>
      </c>
      <c r="F150" s="24" t="n">
        <v>26</v>
      </c>
      <c r="G150" s="24" t="n">
        <v>6</v>
      </c>
      <c r="H150" s="24" t="n">
        <v>32</v>
      </c>
      <c r="I150" s="22" t="inlineStr">
        <is>
          <t>No</t>
        </is>
      </c>
      <c r="J150" s="22" t="n"/>
      <c r="K150" s="24" t="n">
        <v>0</v>
      </c>
    </row>
    <row r="151">
      <c r="A151" s="22" t="inlineStr">
        <is>
          <t>V-SES-20260929-1330P</t>
        </is>
      </c>
      <c r="B151" s="23" t="n">
        <v>46294</v>
      </c>
      <c r="C151" s="22" t="inlineStr">
        <is>
          <t>13:30</t>
        </is>
      </c>
      <c r="D151" s="22" t="inlineStr">
        <is>
          <t>Planetarium show</t>
        </is>
      </c>
      <c r="E151" s="24" t="n">
        <v>90</v>
      </c>
      <c r="F151" s="24" t="n">
        <v>26</v>
      </c>
      <c r="G151" s="24" t="n">
        <v>9</v>
      </c>
      <c r="H151" s="24" t="n">
        <v>35</v>
      </c>
      <c r="I151" s="22" t="inlineStr">
        <is>
          <t>No</t>
        </is>
      </c>
      <c r="J151" s="22" t="n"/>
      <c r="K151" s="24" t="n">
        <v>0</v>
      </c>
    </row>
    <row r="152">
      <c r="A152" s="22" t="inlineStr">
        <is>
          <t>V-SES-20260929-1600P</t>
        </is>
      </c>
      <c r="B152" s="23" t="n">
        <v>46294</v>
      </c>
      <c r="C152" s="22" t="inlineStr">
        <is>
          <t>16:00</t>
        </is>
      </c>
      <c r="D152" s="22" t="inlineStr">
        <is>
          <t>Planetarium show</t>
        </is>
      </c>
      <c r="E152" s="24" t="n">
        <v>90</v>
      </c>
      <c r="F152" s="24" t="n">
        <v>21</v>
      </c>
      <c r="G152" s="24" t="n">
        <v>4</v>
      </c>
      <c r="H152" s="24" t="n">
        <v>25</v>
      </c>
      <c r="I152" s="22" t="inlineStr">
        <is>
          <t>No</t>
        </is>
      </c>
      <c r="J152" s="22" t="n"/>
      <c r="K152" s="24" t="n">
        <v>0</v>
      </c>
    </row>
    <row r="153">
      <c r="A153" s="22" t="inlineStr">
        <is>
          <t>V-SES-20260929-1830E</t>
        </is>
      </c>
      <c r="B153" s="23" t="n">
        <v>46294</v>
      </c>
      <c r="C153" s="22" t="inlineStr">
        <is>
          <t>18:30</t>
        </is>
      </c>
      <c r="D153" s="22" t="inlineStr">
        <is>
          <t>Northern lights evening</t>
        </is>
      </c>
      <c r="E153" s="24" t="n">
        <v>200</v>
      </c>
      <c r="F153" s="24" t="n">
        <v>64</v>
      </c>
      <c r="G153" s="24" t="n">
        <v>16</v>
      </c>
      <c r="H153" s="24" t="n">
        <v>80</v>
      </c>
      <c r="I153" s="22" t="inlineStr">
        <is>
          <t>No</t>
        </is>
      </c>
      <c r="J153" s="22" t="inlineStr">
        <is>
          <t>Yes</t>
        </is>
      </c>
      <c r="K153" s="24" t="n">
        <v>0</v>
      </c>
    </row>
    <row r="154">
      <c r="A154" s="22" t="inlineStr">
        <is>
          <t>V-SES-20260929-1900P</t>
        </is>
      </c>
      <c r="B154" s="23" t="n">
        <v>46294</v>
      </c>
      <c r="C154" s="22" t="inlineStr">
        <is>
          <t>19:00</t>
        </is>
      </c>
      <c r="D154" s="22" t="inlineStr">
        <is>
          <t>Planetarium show</t>
        </is>
      </c>
      <c r="E154" s="24" t="n">
        <v>90</v>
      </c>
      <c r="F154" s="24" t="n">
        <v>27</v>
      </c>
      <c r="G154" s="24" t="n">
        <v>5</v>
      </c>
      <c r="H154" s="24" t="n">
        <v>32</v>
      </c>
      <c r="I154" s="22" t="inlineStr">
        <is>
          <t>No</t>
        </is>
      </c>
      <c r="J154" s="22" t="n"/>
      <c r="K154" s="24" t="n">
        <v>0</v>
      </c>
    </row>
    <row r="155">
      <c r="A155" s="22" t="inlineStr">
        <is>
          <t>V-SES-20260929-2030E</t>
        </is>
      </c>
      <c r="B155" s="23" t="n">
        <v>46294</v>
      </c>
      <c r="C155" s="22" t="inlineStr">
        <is>
          <t>20:30</t>
        </is>
      </c>
      <c r="D155" s="22" t="inlineStr">
        <is>
          <t>Northern lights evening</t>
        </is>
      </c>
      <c r="E155" s="24" t="n">
        <v>200</v>
      </c>
      <c r="F155" s="24" t="n">
        <v>63</v>
      </c>
      <c r="G155" s="24" t="n">
        <v>12</v>
      </c>
      <c r="H155" s="24" t="n">
        <v>75</v>
      </c>
      <c r="I155" s="22" t="inlineStr">
        <is>
          <t>No</t>
        </is>
      </c>
      <c r="J155" s="22" t="inlineStr">
        <is>
          <t>Yes</t>
        </is>
      </c>
      <c r="K155" s="24" t="n">
        <v>0</v>
      </c>
    </row>
    <row r="156">
      <c r="A156" s="22" t="inlineStr">
        <is>
          <t>V-SES-20260929-2230E</t>
        </is>
      </c>
      <c r="B156" s="23" t="n">
        <v>46294</v>
      </c>
      <c r="C156" s="22" t="inlineStr">
        <is>
          <t>22:30</t>
        </is>
      </c>
      <c r="D156" s="22" t="inlineStr">
        <is>
          <t>Northern lights evening</t>
        </is>
      </c>
      <c r="E156" s="24" t="n">
        <v>200</v>
      </c>
      <c r="F156" s="24" t="n">
        <v>51</v>
      </c>
      <c r="G156" s="24" t="n">
        <v>19</v>
      </c>
      <c r="H156" s="24" t="n">
        <v>70</v>
      </c>
      <c r="I156" s="22" t="inlineStr">
        <is>
          <t>No</t>
        </is>
      </c>
      <c r="J156" s="22" t="inlineStr">
        <is>
          <t>No</t>
        </is>
      </c>
      <c r="K156" s="24" t="n">
        <v>51</v>
      </c>
    </row>
    <row r="157">
      <c r="A157" s="22" t="inlineStr">
        <is>
          <t>V-SES-20260929-2359E</t>
        </is>
      </c>
      <c r="B157" s="23" t="n">
        <v>46294</v>
      </c>
      <c r="C157" s="22" t="inlineStr">
        <is>
          <t>23:59</t>
        </is>
      </c>
      <c r="D157" s="22" t="inlineStr">
        <is>
          <t>Late stargazing</t>
        </is>
      </c>
      <c r="E157" s="24" t="n">
        <v>200</v>
      </c>
      <c r="F157" s="24" t="n">
        <v>47</v>
      </c>
      <c r="G157" s="24" t="n">
        <v>7</v>
      </c>
      <c r="H157" s="24" t="n">
        <v>54</v>
      </c>
      <c r="I157" s="22" t="inlineStr">
        <is>
          <t>No</t>
        </is>
      </c>
      <c r="J157" s="22" t="n"/>
      <c r="K157" s="24" t="n">
        <v>0</v>
      </c>
    </row>
    <row r="158">
      <c r="A158" s="22" t="inlineStr">
        <is>
          <t>V-SES-20260930-1100P</t>
        </is>
      </c>
      <c r="B158" s="23" t="n">
        <v>46295</v>
      </c>
      <c r="C158" s="22" t="inlineStr">
        <is>
          <t>11:00</t>
        </is>
      </c>
      <c r="D158" s="22" t="inlineStr">
        <is>
          <t>Planetarium show</t>
        </is>
      </c>
      <c r="E158" s="24" t="n">
        <v>90</v>
      </c>
      <c r="F158" s="24" t="n">
        <v>23</v>
      </c>
      <c r="G158" s="24" t="n">
        <v>5</v>
      </c>
      <c r="H158" s="24" t="n">
        <v>28</v>
      </c>
      <c r="I158" s="22" t="inlineStr">
        <is>
          <t>No</t>
        </is>
      </c>
      <c r="J158" s="22" t="n"/>
      <c r="K158" s="24" t="n">
        <v>0</v>
      </c>
    </row>
    <row r="159">
      <c r="A159" s="22" t="inlineStr">
        <is>
          <t>V-SES-20260930-1330P</t>
        </is>
      </c>
      <c r="B159" s="23" t="n">
        <v>46295</v>
      </c>
      <c r="C159" s="22" t="inlineStr">
        <is>
          <t>13:30</t>
        </is>
      </c>
      <c r="D159" s="22" t="inlineStr">
        <is>
          <t>Planetarium show</t>
        </is>
      </c>
      <c r="E159" s="24" t="n">
        <v>90</v>
      </c>
      <c r="F159" s="24" t="n">
        <v>27</v>
      </c>
      <c r="G159" s="24" t="n">
        <v>4</v>
      </c>
      <c r="H159" s="24" t="n">
        <v>31</v>
      </c>
      <c r="I159" s="22" t="inlineStr">
        <is>
          <t>No</t>
        </is>
      </c>
      <c r="J159" s="22" t="n"/>
      <c r="K159" s="24" t="n">
        <v>0</v>
      </c>
    </row>
    <row r="160">
      <c r="A160" s="22" t="inlineStr">
        <is>
          <t>V-SES-20260930-1600P</t>
        </is>
      </c>
      <c r="B160" s="23" t="n">
        <v>46295</v>
      </c>
      <c r="C160" s="22" t="inlineStr">
        <is>
          <t>16:00</t>
        </is>
      </c>
      <c r="D160" s="22" t="inlineStr">
        <is>
          <t>Planetarium show</t>
        </is>
      </c>
      <c r="E160" s="24" t="n">
        <v>90</v>
      </c>
      <c r="F160" s="24" t="n">
        <v>21</v>
      </c>
      <c r="G160" s="24" t="n">
        <v>3</v>
      </c>
      <c r="H160" s="24" t="n">
        <v>24</v>
      </c>
      <c r="I160" s="22" t="inlineStr">
        <is>
          <t>No</t>
        </is>
      </c>
      <c r="J160" s="22" t="n"/>
      <c r="K160" s="24" t="n">
        <v>0</v>
      </c>
    </row>
    <row r="161">
      <c r="A161" s="22" t="inlineStr">
        <is>
          <t>V-SES-20260930-1830E</t>
        </is>
      </c>
      <c r="B161" s="23" t="n">
        <v>46295</v>
      </c>
      <c r="C161" s="22" t="inlineStr">
        <is>
          <t>18:30</t>
        </is>
      </c>
      <c r="D161" s="22" t="inlineStr">
        <is>
          <t>Northern lights evening</t>
        </is>
      </c>
      <c r="E161" s="24" t="n">
        <v>200</v>
      </c>
      <c r="F161" s="24" t="n">
        <v>53</v>
      </c>
      <c r="G161" s="24" t="n">
        <v>19</v>
      </c>
      <c r="H161" s="24" t="n">
        <v>72</v>
      </c>
      <c r="I161" s="22" t="inlineStr">
        <is>
          <t>No</t>
        </is>
      </c>
      <c r="J161" s="22" t="inlineStr">
        <is>
          <t>Yes</t>
        </is>
      </c>
      <c r="K161" s="24" t="n">
        <v>0</v>
      </c>
    </row>
    <row r="162">
      <c r="A162" s="22" t="inlineStr">
        <is>
          <t>V-SES-20260930-1900P</t>
        </is>
      </c>
      <c r="B162" s="23" t="n">
        <v>46295</v>
      </c>
      <c r="C162" s="22" t="inlineStr">
        <is>
          <t>19:00</t>
        </is>
      </c>
      <c r="D162" s="22" t="inlineStr">
        <is>
          <t>Planetarium show</t>
        </is>
      </c>
      <c r="E162" s="24" t="n">
        <v>90</v>
      </c>
      <c r="F162" s="24" t="n">
        <v>29</v>
      </c>
      <c r="G162" s="24" t="n">
        <v>8</v>
      </c>
      <c r="H162" s="24" t="n">
        <v>37</v>
      </c>
      <c r="I162" s="22" t="inlineStr">
        <is>
          <t>No</t>
        </is>
      </c>
      <c r="J162" s="22" t="n"/>
      <c r="K162" s="24" t="n">
        <v>0</v>
      </c>
    </row>
    <row r="163">
      <c r="A163" s="22" t="inlineStr">
        <is>
          <t>V-SES-20260930-2030E</t>
        </is>
      </c>
      <c r="B163" s="23" t="n">
        <v>46295</v>
      </c>
      <c r="C163" s="22" t="inlineStr">
        <is>
          <t>20:30</t>
        </is>
      </c>
      <c r="D163" s="22" t="inlineStr">
        <is>
          <t>Northern lights evening</t>
        </is>
      </c>
      <c r="E163" s="24" t="n">
        <v>200</v>
      </c>
      <c r="F163" s="24" t="n">
        <v>61</v>
      </c>
      <c r="G163" s="24" t="n">
        <v>17</v>
      </c>
      <c r="H163" s="24" t="n">
        <v>78</v>
      </c>
      <c r="I163" s="22" t="inlineStr">
        <is>
          <t>No</t>
        </is>
      </c>
      <c r="J163" s="22" t="inlineStr">
        <is>
          <t>Yes</t>
        </is>
      </c>
      <c r="K163" s="24" t="n">
        <v>0</v>
      </c>
    </row>
    <row r="164">
      <c r="A164" s="22" t="inlineStr">
        <is>
          <t>V-SES-20260930-2230E</t>
        </is>
      </c>
      <c r="B164" s="23" t="n">
        <v>46295</v>
      </c>
      <c r="C164" s="22" t="inlineStr">
        <is>
          <t>22:30</t>
        </is>
      </c>
      <c r="D164" s="22" t="inlineStr">
        <is>
          <t>Northern lights evening</t>
        </is>
      </c>
      <c r="E164" s="24" t="n">
        <v>200</v>
      </c>
      <c r="F164" s="24" t="n">
        <v>55</v>
      </c>
      <c r="G164" s="24" t="n">
        <v>16</v>
      </c>
      <c r="H164" s="24" t="n">
        <v>71</v>
      </c>
      <c r="I164" s="22" t="inlineStr">
        <is>
          <t>No</t>
        </is>
      </c>
      <c r="J164" s="22" t="inlineStr">
        <is>
          <t>Yes</t>
        </is>
      </c>
      <c r="K164" s="24" t="n">
        <v>0</v>
      </c>
    </row>
    <row r="165">
      <c r="A165" s="22" t="inlineStr">
        <is>
          <t>V-SES-20260930-2359E</t>
        </is>
      </c>
      <c r="B165" s="23" t="n">
        <v>46295</v>
      </c>
      <c r="C165" s="22" t="inlineStr">
        <is>
          <t>23:59</t>
        </is>
      </c>
      <c r="D165" s="22" t="inlineStr">
        <is>
          <t>Late stargazing</t>
        </is>
      </c>
      <c r="E165" s="24" t="n">
        <v>200</v>
      </c>
      <c r="F165" s="24" t="n">
        <v>45</v>
      </c>
      <c r="G165" s="24" t="n">
        <v>9</v>
      </c>
      <c r="H165" s="24" t="n">
        <v>54</v>
      </c>
      <c r="I165" s="22" t="inlineStr">
        <is>
          <t>No</t>
        </is>
      </c>
      <c r="J165" s="22" t="n"/>
      <c r="K165" s="24" t="n">
        <v>0</v>
      </c>
    </row>
  </sheetData>
  <pageMargins left="0.5" right="0.5" top="0.6" bottom="0.7" header="0.5" footer="0.5"/>
  <pageSetup orientation="landscape" paperSize="9" fitToHeight="0" fitToWidth="1"/>
  <headerFooter>
    <oddHeader/>
    <oddFooter>&amp;L&amp;"Calibri"&amp;8 &amp;K53545FAlta Sky Centre AS practice data · insyt.se&amp;R&amp;"Calibri"&amp;8 &amp;K53545FPage &amp;P of &amp;N</oddFooter>
    <evenHeader/>
    <evenFooter/>
    <firstHeader/>
    <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A1:E9"/>
  <sheetViews>
    <sheetView showGridLines="0" tabSelected="0" workbookViewId="0">
      <pane ySplit="1" topLeftCell="A2" activePane="bottomLeft" state="frozen"/>
      <selection pane="bottomLeft" activeCell="A1" sqref="A1"/>
    </sheetView>
  </sheetViews>
  <sheetFormatPr baseColWidth="8" defaultRowHeight="15"/>
  <cols>
    <col width="19.4" customWidth="1" min="1" max="1"/>
    <col width="58.3" customWidth="1" min="2" max="2"/>
    <col width="19.4" customWidth="1" min="3" max="3"/>
    <col width="13.9" customWidth="1" min="4" max="4"/>
    <col width="20.8" customWidth="1" min="5" max="5"/>
  </cols>
  <sheetData>
    <row r="1" ht="24" customHeight="1">
      <c r="A1" s="18" t="inlineStr">
        <is>
          <t>Product</t>
        </is>
      </c>
      <c r="B1" s="18" t="inlineStr">
        <is>
          <t>Product name</t>
        </is>
      </c>
      <c r="C1" s="18" t="inlineStr">
        <is>
          <t>Family</t>
        </is>
      </c>
      <c r="D1" s="18" t="inlineStr">
        <is>
          <t>Unit</t>
        </is>
      </c>
      <c r="E1" s="19" t="inlineStr">
        <is>
          <t>List price (NOK)</t>
        </is>
      </c>
    </row>
    <row r="2">
      <c r="A2" s="22" t="inlineStr">
        <is>
          <t>V-CAFE</t>
        </is>
      </c>
      <c r="B2" s="22" t="inlineStr">
        <is>
          <t>Cafe and shop sales</t>
        </is>
      </c>
      <c r="C2" s="22" t="inlineStr">
        <is>
          <t>Cafe shop</t>
        </is>
      </c>
      <c r="D2" s="22" t="inlineStr">
        <is>
          <t>Day</t>
        </is>
      </c>
      <c r="E2" s="24" t="n"/>
    </row>
    <row r="3">
      <c r="A3" s="22" t="inlineStr">
        <is>
          <t>V-EVENT</t>
        </is>
      </c>
      <c r="B3" s="22" t="inlineStr">
        <is>
          <t>Private event in the dome or the visitor centre</t>
        </is>
      </c>
      <c r="C3" s="22" t="inlineStr">
        <is>
          <t>Events</t>
        </is>
      </c>
      <c r="D3" s="22" t="inlineStr">
        <is>
          <t>Event</t>
        </is>
      </c>
      <c r="E3" s="24" t="n"/>
    </row>
    <row r="4">
      <c r="A4" s="22" t="inlineStr">
        <is>
          <t>V-MEMBERSHIP</t>
        </is>
      </c>
      <c r="B4" s="22" t="inlineStr">
        <is>
          <t>Annual membership</t>
        </is>
      </c>
      <c r="C4" s="22" t="inlineStr">
        <is>
          <t>Memberships</t>
        </is>
      </c>
      <c r="D4" s="22" t="inlineStr">
        <is>
          <t>Year</t>
        </is>
      </c>
      <c r="E4" s="24" t="n"/>
    </row>
    <row r="5">
      <c r="A5" s="22" t="inlineStr">
        <is>
          <t>V-SCHOOL-PROG</t>
        </is>
      </c>
      <c r="B5" s="22" t="inlineStr">
        <is>
          <t>School or group programme with teaching and a meal</t>
        </is>
      </c>
      <c r="C5" s="22" t="inlineStr">
        <is>
          <t>Schools groups</t>
        </is>
      </c>
      <c r="D5" s="22" t="inlineStr">
        <is>
          <t>Participant</t>
        </is>
      </c>
      <c r="E5" s="24" t="n"/>
    </row>
    <row r="6">
      <c r="A6" s="22" t="inlineStr">
        <is>
          <t>V-SPONSOR</t>
        </is>
      </c>
      <c r="B6" s="22" t="inlineStr">
        <is>
          <t>Schools programme sponsorship</t>
        </is>
      </c>
      <c r="C6" s="22" t="inlineStr">
        <is>
          <t>Schools groups</t>
        </is>
      </c>
      <c r="D6" s="22" t="inlineStr">
        <is>
          <t>Year</t>
        </is>
      </c>
      <c r="E6" s="24" t="n"/>
    </row>
    <row r="7">
      <c r="A7" s="22" t="inlineStr">
        <is>
          <t>V-TKT-EVENING</t>
        </is>
      </c>
      <c r="B7" s="22" t="inlineStr">
        <is>
          <t>Guided evening session (northern lights and stargazing)</t>
        </is>
      </c>
      <c r="C7" s="22" t="inlineStr">
        <is>
          <t>Tickets</t>
        </is>
      </c>
      <c r="D7" s="22" t="inlineStr">
        <is>
          <t>Ticket</t>
        </is>
      </c>
      <c r="E7" s="24" t="n">
        <v>990</v>
      </c>
    </row>
    <row r="8">
      <c r="A8" s="22" t="inlineStr">
        <is>
          <t>V-TKT-PLANET</t>
        </is>
      </c>
      <c r="B8" s="22" t="inlineStr">
        <is>
          <t>Planetarium show or day visit</t>
        </is>
      </c>
      <c r="C8" s="22" t="inlineStr">
        <is>
          <t>Tickets</t>
        </is>
      </c>
      <c r="D8" s="22" t="inlineStr">
        <is>
          <t>Ticket</t>
        </is>
      </c>
      <c r="E8" s="24" t="n">
        <v>280</v>
      </c>
    </row>
    <row r="9">
      <c r="A9" s="22" t="inlineStr">
        <is>
          <t>V-WEBSHOP</t>
        </is>
      </c>
      <c r="B9" s="22" t="inlineStr">
        <is>
          <t>Online shop orders</t>
        </is>
      </c>
      <c r="C9" s="22" t="inlineStr">
        <is>
          <t>Online shop</t>
        </is>
      </c>
      <c r="D9" s="22" t="inlineStr">
        <is>
          <t>Order</t>
        </is>
      </c>
      <c r="E9" s="24" t="n"/>
    </row>
  </sheetData>
  <pageMargins left="0.5" right="0.5" top="0.6" bottom="0.7" header="0.5" footer="0.5"/>
  <pageSetup orientation="landscape" paperSize="9" fitToHeight="0" fitToWidth="1"/>
  <headerFooter>
    <oddHeader/>
    <oddFooter>&amp;L&amp;"Calibri"&amp;8 &amp;K53545FAlta Sky Centre AS practice data · insyt.se&amp;R&amp;"Calibri"&amp;8 &amp;K53545FPage &amp;P of &amp;N</oddFooter>
    <evenHeader/>
    <evenFooter/>
    <firstHeader/>
    <firstFooter/>
  </headerFooter>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fitToPage="1"/>
  </sheetPr>
  <dimension ref="B6:E20"/>
  <sheetViews>
    <sheetView showGridLines="0" tabSelected="0" workbookViewId="0">
      <selection activeCell="A1" sqref="A1"/>
    </sheetView>
  </sheetViews>
  <sheetFormatPr baseColWidth="8" defaultRowHeight="15"/>
  <cols>
    <col width="3" customWidth="1" min="1" max="1"/>
    <col width="52" customWidth="1" min="2" max="2"/>
    <col width="10" customWidth="1" min="3" max="3"/>
    <col width="26" customWidth="1" min="4" max="4"/>
    <col width="12" customWidth="1" min="5" max="5"/>
    <col width="3" customWidth="1" min="6" max="6"/>
  </cols>
  <sheetData>
    <row r="1" ht="12" customHeight="1"/>
    <row r="2" ht="30" customHeight="1"/>
    <row r="3" ht="10" customHeight="1"/>
    <row r="4" ht="4" customHeight="1"/>
    <row r="5" ht="18" customHeight="1"/>
    <row r="6" ht="30" customHeight="1">
      <c r="B6" s="11" t="inlineStr">
        <is>
          <t>Checks</t>
        </is>
      </c>
    </row>
    <row r="7" ht="20" customHeight="1">
      <c r="B7" s="12" t="inlineStr">
        <is>
          <t>Every row should say OK before you reply to your colleague</t>
        </is>
      </c>
    </row>
    <row r="8" ht="14" customHeight="1"/>
    <row r="9" ht="24" customHeight="1">
      <c r="B9" s="18" t="inlineStr">
        <is>
          <t>Request</t>
        </is>
      </c>
      <c r="C9" s="18" t="inlineStr">
        <is>
          <t>Cell</t>
        </is>
      </c>
      <c r="D9" s="19" t="inlineStr">
        <is>
          <t>Your answer</t>
        </is>
      </c>
      <c r="E9" s="19" t="inlineStr">
        <is>
          <t>Result</t>
        </is>
      </c>
    </row>
    <row r="10" ht="22" customHeight="1">
      <c r="B10" s="29" t="inlineStr">
        <is>
          <t>1  Visitors in September</t>
        </is>
      </c>
      <c r="C10" s="29" t="inlineStr">
        <is>
          <t>N2</t>
        </is>
      </c>
      <c r="D10" s="30">
        <f>IF('Sessions'!N2="","",'Sessions'!N2)</f>
        <v/>
      </c>
      <c r="E10" s="31">
        <f>IF(D10="","Not yet",IFERROR(IF(ABS(D10-(SUM('Sessions'!H:H)))&lt;=1e-09,"OK","Check"),"Check"))</f>
        <v/>
      </c>
    </row>
    <row r="11" ht="22" customHeight="1">
      <c r="B11" s="29" t="inlineStr">
        <is>
          <t>2  Planetarium occupancy</t>
        </is>
      </c>
      <c r="C11" s="29" t="inlineStr">
        <is>
          <t>N4</t>
        </is>
      </c>
      <c r="D11" s="32">
        <f>IF('Sessions'!N4="","",'Sessions'!N4)</f>
        <v/>
      </c>
      <c r="E11" s="31">
        <f>IF(D11="","Not yet",IFERROR(IF(ABS(D11-(ROUND(SUMIFS('Sessions'!H:H,'Sessions'!D:D,"Planetarium show")/SUMIFS('Sessions'!E:E,'Sessions'!D:D,"Planetarium show")*100,1)))&lt;0.000001,"OK","Check"),"Check"))</f>
        <v/>
      </c>
    </row>
    <row r="12" ht="22" customHeight="1">
      <c r="B12" s="29" t="inlineStr">
        <is>
          <t>3  Cancelled northern lights evenings</t>
        </is>
      </c>
      <c r="C12" s="29" t="inlineStr">
        <is>
          <t>N6</t>
        </is>
      </c>
      <c r="D12" s="30">
        <f>IF('Sessions'!N6="","",'Sessions'!N6)</f>
        <v/>
      </c>
      <c r="E12" s="31">
        <f>IF(D12="","Not yet",IFERROR(IF(ABS(D12-(COUNTIFS('Sessions'!D:D,"Northern lights evening",'Sessions'!I:I,"Yes")))&lt;=1e-09,"OK","Check"),"Check"))</f>
        <v/>
      </c>
    </row>
    <row r="13" ht="22" customHeight="1">
      <c r="B13" s="29" t="inlineStr">
        <is>
          <t>4  Planetarium ticket value</t>
        </is>
      </c>
      <c r="C13" s="29" t="inlineStr">
        <is>
          <t>N8</t>
        </is>
      </c>
      <c r="D13" s="30">
        <f>IF('Sessions'!N8="","",'Sessions'!N8)</f>
        <v/>
      </c>
      <c r="E13" s="31">
        <f>IF(D13="","Not yet",IFERROR(IF(ABS(D13-(SUMIFS('Sessions'!F:F,'Sessions'!D:D,"Planetarium show")*_xlfn.XLOOKUP("V-TKT-PLANET",Prices!A:A,Prices!E:E)))&lt;=0.500000001,"OK","Check"),"Check"))</f>
        <v/>
      </c>
    </row>
    <row r="14" ht="22" customHeight="1">
      <c r="B14" s="29" t="inlineStr">
        <is>
          <t>5  Tickets on nights with lights</t>
        </is>
      </c>
      <c r="C14" s="29" t="inlineStr">
        <is>
          <t>N10</t>
        </is>
      </c>
      <c r="D14" s="32">
        <f>IF('Sessions'!N10="","",'Sessions'!N10)</f>
        <v/>
      </c>
      <c r="E14" s="31">
        <f>IF(D14="","Not yet",IFERROR(IF(ABS(D14-(ROUND(AVERAGEIFS('Sessions'!F:F,'Sessions'!D:D,"Northern lights evening",'Sessions'!J:J,"Yes"),1)))&lt;0.000001,"OK","Check"),"Check"))</f>
        <v/>
      </c>
    </row>
    <row r="15" ht="22" customHeight="1">
      <c r="B15" s="29" t="inlineStr">
        <is>
          <t>6  Planetarium visitors by start time, 11:00</t>
        </is>
      </c>
      <c r="C15" s="29" t="inlineStr">
        <is>
          <t>N13</t>
        </is>
      </c>
      <c r="D15" s="30">
        <f>IF('Sessions'!N13="","",'Sessions'!N13)</f>
        <v/>
      </c>
      <c r="E15" s="31">
        <f>IF(D15="","Not yet",IFERROR(IF(ABS(D15-(SUMIFS('Sessions'!$H$2:$H$165,'Sessions'!$C$2:$C$165,'Sessions'!M13,'Sessions'!$D$2:$D$165,"Planetarium show")))&lt;=1e-09,"OK","Check"),"Check"))</f>
        <v/>
      </c>
    </row>
    <row r="16" ht="22" customHeight="1">
      <c r="B16" s="29" t="inlineStr">
        <is>
          <t>6  Planetarium visitors by start time, 13:30</t>
        </is>
      </c>
      <c r="C16" s="29" t="inlineStr">
        <is>
          <t>N14</t>
        </is>
      </c>
      <c r="D16" s="30">
        <f>IF('Sessions'!N14="","",'Sessions'!N14)</f>
        <v/>
      </c>
      <c r="E16" s="31">
        <f>IF(D16="","Not yet",IFERROR(IF(ABS(D16-(SUMIFS('Sessions'!$H$2:$H$165,'Sessions'!$C$2:$C$165,'Sessions'!M14,'Sessions'!$D$2:$D$165,"Planetarium show")))&lt;=1e-09,"OK","Check"),"Check"))</f>
        <v/>
      </c>
    </row>
    <row r="17" ht="22" customHeight="1">
      <c r="B17" s="29" t="inlineStr">
        <is>
          <t>6  Planetarium visitors by start time, 16:00</t>
        </is>
      </c>
      <c r="C17" s="29" t="inlineStr">
        <is>
          <t>N15</t>
        </is>
      </c>
      <c r="D17" s="30">
        <f>IF('Sessions'!N15="","",'Sessions'!N15)</f>
        <v/>
      </c>
      <c r="E17" s="31">
        <f>IF(D17="","Not yet",IFERROR(IF(ABS(D17-(SUMIFS('Sessions'!$H$2:$H$165,'Sessions'!$C$2:$C$165,'Sessions'!M15,'Sessions'!$D$2:$D$165,"Planetarium show")))&lt;=1e-09,"OK","Check"),"Check"))</f>
        <v/>
      </c>
    </row>
    <row r="18" ht="22" customHeight="1">
      <c r="B18" s="29" t="inlineStr">
        <is>
          <t>6  Planetarium visitors by start time, 19:00</t>
        </is>
      </c>
      <c r="C18" s="29" t="inlineStr">
        <is>
          <t>N16</t>
        </is>
      </c>
      <c r="D18" s="30">
        <f>IF('Sessions'!N16="","",'Sessions'!N16)</f>
        <v/>
      </c>
      <c r="E18" s="31">
        <f>IF(D18="","Not yet",IFERROR(IF(ABS(D18-(SUMIFS('Sessions'!$H$2:$H$165,'Sessions'!$C$2:$C$165,'Sessions'!M16,'Sessions'!$D$2:$D$165,"Planetarium show")))&lt;=1e-09,"OK","Check"),"Check"))</f>
        <v/>
      </c>
    </row>
    <row r="19" ht="16" customHeight="1"/>
    <row r="20" ht="22" customHeight="1">
      <c r="B20" s="33" t="inlineStr">
        <is>
          <t>OK means the answer matches the data. Check means look again. Not yet means the cell is empty.</t>
        </is>
      </c>
    </row>
  </sheetData>
  <conditionalFormatting sqref="E10:E18">
    <cfRule type="cellIs" priority="1" operator="equal" dxfId="0">
      <formula>"Check"</formula>
    </cfRule>
    <cfRule type="cellIs" priority="2" operator="equal" dxfId="1">
      <formula>"Not yet"</formula>
    </cfRule>
  </conditionalFormatting>
  <pageMargins left="0.5" right="0.5" top="0.6" bottom="0.7" header="0.5" footer="0.5"/>
  <pageSetup orientation="portrait" paperSize="9" fitToHeight="0" fitToWidth="1"/>
  <headerFooter>
    <oddHeader/>
    <oddFooter>&amp;L&amp;"Calibri"&amp;8 &amp;K53545FAlta Sky Centre AS practice data · insyt.se&amp;R&amp;"Calibri"&amp;8 &amp;K53545FPage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Insyt</dc:creator>
  <dc:title xmlns:dc="http://purl.org/dc/elements/1.1/">Free Excel practice: Alta Sky Centre AS</dc:title>
  <dcterms:created xmlns:dcterms="http://purl.org/dc/terms/" xmlns:xsi="http://www.w3.org/2001/XMLSchema-instance" xsi:type="dcterms:W3CDTF">2026-11-02T21:06:26Z</dcterms:created>
  <dcterms:modified xmlns:dcterms="http://purl.org/dc/terms/" xmlns:xsi="http://www.w3.org/2001/XMLSchema-instance" xsi:type="dcterms:W3CDTF">2026-11-02T21:06:26Z</dcterms:modified>
</cp:coreProperties>
</file>